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9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'全口径三公表8'!$A$1:$L$10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'一般性支出经费预算（新口径）10'!$A$1:$C$5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<sst xmlns="http://schemas.openxmlformats.org/spreadsheetml/2006/main" count="405" uniqueCount="211">
  <si>
    <t xml:space="preserve">  职工基本医疗保险缴费</t>
  </si>
  <si>
    <t xml:space="preserve">           本年收入</t>
  </si>
  <si>
    <t xml:space="preserve">  机关事业单位基本养老保险缴费</t>
  </si>
  <si>
    <t>985001</t>
  </si>
  <si>
    <t>对个人和家庭的补助</t>
  </si>
  <si>
    <t xml:space="preserve">  30112</t>
  </si>
  <si>
    <t>支出项目（功能分类）</t>
  </si>
  <si>
    <t>单位：元</t>
  </si>
  <si>
    <t>2021年部门收入预算总表</t>
  </si>
  <si>
    <t>99</t>
  </si>
  <si>
    <t xml:space="preserve">  其他社会保障和就业支出</t>
  </si>
  <si>
    <t>基本支出</t>
  </si>
  <si>
    <t>十、卫生健康支出</t>
  </si>
  <si>
    <t>2021年一般性支出经费预算表</t>
  </si>
  <si>
    <t xml:space="preserve">  2.自治区提前下达专项资金</t>
  </si>
  <si>
    <t xml:space="preserve">   2.自治区提前下达专项资金</t>
  </si>
  <si>
    <t xml:space="preserve">  30101</t>
  </si>
  <si>
    <t>收入总计</t>
  </si>
  <si>
    <t>编码</t>
  </si>
  <si>
    <t>纳入预算内管理的政府性基金收入</t>
  </si>
  <si>
    <t xml:space="preserve">  30202</t>
  </si>
  <si>
    <t>一般公共预算拨款</t>
  </si>
  <si>
    <t>2021年部门收支预算总表</t>
  </si>
  <si>
    <t>上缴上级支出</t>
  </si>
  <si>
    <t>上年结转</t>
  </si>
  <si>
    <t>一、一般公共服务支出</t>
  </si>
  <si>
    <t xml:space="preserve">  30302</t>
  </si>
  <si>
    <t xml:space="preserve">  02</t>
  </si>
  <si>
    <t>财政拨款“三公”经费预算公开表</t>
  </si>
  <si>
    <t>一、一般公共预算拨款</t>
  </si>
  <si>
    <t xml:space="preserve">  住房改革支出</t>
  </si>
  <si>
    <t>纳入预算管理的一般性非税收人</t>
  </si>
  <si>
    <t>一般公共服务支出</t>
  </si>
  <si>
    <t xml:space="preserve">    行政单位医疗</t>
  </si>
  <si>
    <t>对附属单位          补助支出</t>
  </si>
  <si>
    <t>表6</t>
  </si>
  <si>
    <t>表2</t>
  </si>
  <si>
    <t>六、科学技术支出</t>
  </si>
  <si>
    <t>二、外交支出</t>
  </si>
  <si>
    <t>表10</t>
  </si>
  <si>
    <t>增减额</t>
  </si>
  <si>
    <t xml:space="preserve">  鄂尔多斯市总工会</t>
  </si>
  <si>
    <t xml:space="preserve">  生活补助</t>
  </si>
  <si>
    <t xml:space="preserve">  11</t>
  </si>
  <si>
    <t>合计</t>
  </si>
  <si>
    <t>项    目</t>
  </si>
  <si>
    <t xml:space="preserve">    机关事业单位基本养老保险缴费支出</t>
  </si>
  <si>
    <t>208</t>
  </si>
  <si>
    <t xml:space="preserve">  30228</t>
  </si>
  <si>
    <t>九、社会保险基金支出</t>
  </si>
  <si>
    <t xml:space="preserve">  201</t>
  </si>
  <si>
    <t>二十六、转移性支出</t>
  </si>
  <si>
    <t xml:space="preserve">  纪检监察事务</t>
  </si>
  <si>
    <t>303</t>
  </si>
  <si>
    <t>增减%</t>
  </si>
  <si>
    <t xml:space="preserve">     本年支出 </t>
  </si>
  <si>
    <t xml:space="preserve">  退休费</t>
  </si>
  <si>
    <t>科目名称</t>
  </si>
  <si>
    <t>2021年一般公共预算财政拨款支出预算表</t>
  </si>
  <si>
    <t>合 计</t>
  </si>
  <si>
    <t>二十七、债务还本支出</t>
  </si>
  <si>
    <t xml:space="preserve">   其中：（1）公务用车运行维护费</t>
  </si>
  <si>
    <t xml:space="preserve">  行政事业单位养老支出</t>
  </si>
  <si>
    <t>功能分类科目</t>
  </si>
  <si>
    <t>十四、交通运输支出</t>
  </si>
  <si>
    <t>二、政府性基金预算拨款</t>
  </si>
  <si>
    <t>政府性基金预算拨款</t>
  </si>
  <si>
    <t>采购目录</t>
  </si>
  <si>
    <t>上年执行数</t>
  </si>
  <si>
    <t>七、文化旅游体育与传媒支出</t>
  </si>
  <si>
    <t xml:space="preserve">    人员经费</t>
  </si>
  <si>
    <t>十六、商业服务业等支出</t>
  </si>
  <si>
    <t xml:space="preserve">数量 </t>
  </si>
  <si>
    <t xml:space="preserve">  30102</t>
  </si>
  <si>
    <t>221</t>
  </si>
  <si>
    <t xml:space="preserve">  行政事业单位医疗</t>
  </si>
  <si>
    <t>二十一、粮油物资储备支出</t>
  </si>
  <si>
    <t>十五、资源勘探信息等支出</t>
  </si>
  <si>
    <t xml:space="preserve">  30201</t>
  </si>
  <si>
    <t xml:space="preserve">  30305</t>
  </si>
  <si>
    <t xml:space="preserve">  05</t>
  </si>
  <si>
    <t>类</t>
  </si>
  <si>
    <t xml:space="preserve">  1.市本级安排</t>
  </si>
  <si>
    <t>29</t>
  </si>
  <si>
    <t>210</t>
  </si>
  <si>
    <t xml:space="preserve">  办公费</t>
  </si>
  <si>
    <t>经济分类科目</t>
  </si>
  <si>
    <t>表9</t>
  </si>
  <si>
    <t>表5</t>
  </si>
  <si>
    <t>表1</t>
  </si>
  <si>
    <t>十一、节能环保支出</t>
  </si>
  <si>
    <t xml:space="preserve">       结转下年</t>
  </si>
  <si>
    <t xml:space="preserve">    行政单位离退休</t>
  </si>
  <si>
    <t xml:space="preserve">    其他群众团体事务支出</t>
  </si>
  <si>
    <t>预算数</t>
  </si>
  <si>
    <t>事业单位经营收入</t>
  </si>
  <si>
    <t xml:space="preserve">  津贴补贴</t>
  </si>
  <si>
    <t>四、公共安全支出</t>
  </si>
  <si>
    <t>2021年财政拨款“三公”经费支出预算表</t>
  </si>
  <si>
    <t>注：1、上年执行数由预算单位自行填写；</t>
  </si>
  <si>
    <t>单位编码</t>
  </si>
  <si>
    <t>采购方式</t>
  </si>
  <si>
    <t xml:space="preserve">  208</t>
  </si>
  <si>
    <t>02</t>
  </si>
  <si>
    <t xml:space="preserve">  福利费</t>
  </si>
  <si>
    <t xml:space="preserve">              结转下年</t>
  </si>
  <si>
    <t xml:space="preserve">    派驻派出机构</t>
  </si>
  <si>
    <t>合    计</t>
  </si>
  <si>
    <t>2021年政府性基金预算财政拨款支出预算表</t>
  </si>
  <si>
    <t>302</t>
  </si>
  <si>
    <t>工资福利支出</t>
  </si>
  <si>
    <t>八、社会保障和就业支出</t>
  </si>
  <si>
    <t>2021年部门支出预算总表</t>
  </si>
  <si>
    <t xml:space="preserve">  30110</t>
  </si>
  <si>
    <t>收入项目</t>
  </si>
  <si>
    <t>纳入预算内管理的一般性非税收入</t>
  </si>
  <si>
    <t>财政拨款（补助）</t>
  </si>
  <si>
    <t xml:space="preserve">  其他社会保障缴费</t>
  </si>
  <si>
    <t>11</t>
  </si>
  <si>
    <t>项目支出</t>
  </si>
  <si>
    <t>上年结余结转收入</t>
  </si>
  <si>
    <t>一般公共       预算拨款</t>
  </si>
  <si>
    <t xml:space="preserve">  群众团体事务</t>
  </si>
  <si>
    <t>支    出</t>
  </si>
  <si>
    <t>采购项目</t>
  </si>
  <si>
    <t>其他收入</t>
  </si>
  <si>
    <t xml:space="preserve">  工会经费</t>
  </si>
  <si>
    <t xml:space="preserve">  30103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</si>
  <si>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</si>
  <si>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</si>
  <si>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</si>
  <si>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</si>
  <si>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</si>
  <si>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</si>
  <si>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名称</t>
  </si>
  <si>
    <t>商品和服务支出</t>
  </si>
  <si>
    <t>2021年政府采购预算表</t>
  </si>
  <si>
    <t>收    入</t>
  </si>
  <si>
    <t>项</t>
  </si>
  <si>
    <t>合  计</t>
  </si>
  <si>
    <t>表8</t>
  </si>
  <si>
    <t>表4</t>
  </si>
  <si>
    <t>社会保障和就业支出</t>
  </si>
  <si>
    <t xml:space="preserve">    2、当年三公预算无论增减均需文字说明；</t>
  </si>
  <si>
    <t>事业单位
经营支出</t>
  </si>
  <si>
    <t xml:space="preserve">          本年支出 </t>
  </si>
  <si>
    <t xml:space="preserve">  30239</t>
  </si>
  <si>
    <t>款</t>
  </si>
  <si>
    <t xml:space="preserve">  99</t>
  </si>
  <si>
    <t>2021年一般公共预算财政拨款基本支出预算表</t>
  </si>
  <si>
    <t>结转下年</t>
  </si>
  <si>
    <t>五、教育支出</t>
  </si>
  <si>
    <t>本年政府性基金预算财政拨款</t>
  </si>
  <si>
    <t xml:space="preserve">    行政运行</t>
  </si>
  <si>
    <t>鄂尔多斯市总工会</t>
  </si>
  <si>
    <t>纳入预算外专户管理的非税收人</t>
  </si>
  <si>
    <t>二十二、国有资本经营预算支出</t>
  </si>
  <si>
    <t>单位名称</t>
  </si>
  <si>
    <t>05</t>
  </si>
  <si>
    <t>01</t>
  </si>
  <si>
    <t xml:space="preserve">  29</t>
  </si>
  <si>
    <t>二十四、预备费</t>
  </si>
  <si>
    <t>上年预算数</t>
  </si>
  <si>
    <t>301</t>
  </si>
  <si>
    <t xml:space="preserve">    其中：纳入预算管理的非税收入  </t>
  </si>
  <si>
    <t>2021年财政拨款收支预算总表</t>
  </si>
  <si>
    <t xml:space="preserve">  住房公积金</t>
  </si>
  <si>
    <t>本年比上年增减情况</t>
  </si>
  <si>
    <t xml:space="preserve">  30113</t>
  </si>
  <si>
    <t>总计</t>
  </si>
  <si>
    <t>十三、农林水支出</t>
  </si>
  <si>
    <t>二十三、灾害防治及应急管理支出</t>
  </si>
  <si>
    <t>二十、住房保障支出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</si>
  <si>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</si>
  <si>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</si>
  <si>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</si>
  <si>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</si>
  <si>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</si>
  <si>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>十八、援助其他地区支出</t>
  </si>
  <si>
    <t>三、国防支出</t>
  </si>
  <si>
    <t>金额</t>
  </si>
  <si>
    <t xml:space="preserve">  30108</t>
  </si>
  <si>
    <t>二十九、债务发行费用支出</t>
  </si>
  <si>
    <t>卫生健康支出</t>
  </si>
  <si>
    <t xml:space="preserve">         （2）公务用车购置费</t>
  </si>
  <si>
    <t>2021年部门预算、</t>
  </si>
  <si>
    <t xml:space="preserve">  221</t>
  </si>
  <si>
    <t>资     金     来     源</t>
  </si>
  <si>
    <t>二、项目支出</t>
  </si>
  <si>
    <t>二十八、债务付息支出</t>
  </si>
  <si>
    <t xml:space="preserve">    公用经费</t>
  </si>
  <si>
    <t>1.因公出国（境）费用</t>
  </si>
  <si>
    <t xml:space="preserve">    其中：纳入预算外专户管理非税收人</t>
  </si>
  <si>
    <t>表3</t>
  </si>
  <si>
    <t xml:space="preserve">    其他社会保障和就业支出</t>
  </si>
  <si>
    <t>表7</t>
  </si>
  <si>
    <t xml:space="preserve">   1.市本级安排</t>
  </si>
  <si>
    <t>十七、金融支出</t>
  </si>
  <si>
    <t>十二、城乡社区支出</t>
  </si>
  <si>
    <t>一、基本支出</t>
  </si>
  <si>
    <t>3.公务用车购置及运行费</t>
  </si>
  <si>
    <t xml:space="preserve">  印刷费</t>
  </si>
  <si>
    <t>单位</t>
  </si>
  <si>
    <t>纳入预算外专户管理的非税收入</t>
  </si>
  <si>
    <t>201</t>
  </si>
  <si>
    <t xml:space="preserve">  其他交通费用</t>
  </si>
  <si>
    <t xml:space="preserve">  30229</t>
  </si>
  <si>
    <t>科目编码</t>
  </si>
  <si>
    <t xml:space="preserve">  奖金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</si>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</sst>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#,##0.0000"/>
    <numFmt numFmtId="65" formatCode=""/>
    <numFmt numFmtId="66" formatCode="#,##0.0_);[Red]\(#,##0.0\)"/>
    <numFmt numFmtId="67" formatCode="0_);[Red]\(0\)"/>
    <numFmt numFmtId="68" formatCode="* #,##0.00;* \-#,##0.00;* &quot;&quot;??;@"/>
  </numFmts>
  <fonts count="2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5.5"/>
      <name val="黑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1"/>
      <name val="黑体"/>
      <family val="0"/>
    </font>
    <font>
      <sz val="11"/>
      <name val="仿宋_GB2312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b/>
      <sz val="12"/>
      <name val="宋体"/>
      <family val="0"/>
    </font>
    <font>
      <sz val="9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>
      <alignment/>
      <protection/>
    </xf>
    <xf numFmtId="0" fontId="10" fillId="0" borderId="0" xfId="0" applyFont="1" applyFill="1" applyAlignment="1">
      <alignment vertical="center"/>
      <protection/>
    </xf>
    <xf numFmtId="38" fontId="10" fillId="0" borderId="0" xfId="0" applyNumberFormat="1" applyFont="1" applyFill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/>
      <protection/>
    </xf>
    <xf numFmtId="0" fontId="11" fillId="3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Alignment="1" applyProtection="1">
      <alignment horizontal="centerContinuous" vertical="center"/>
      <protection/>
    </xf>
    <xf numFmtId="38" fontId="11" fillId="0" borderId="0" xfId="0" applyNumberFormat="1" applyFont="1" applyAlignment="1" applyProtection="1">
      <alignment horizontal="centerContinuous" vertical="center"/>
      <protection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Continuous" vertical="center"/>
      <protection/>
    </xf>
    <xf numFmtId="38" fontId="14" fillId="0" borderId="3" xfId="0" applyNumberFormat="1" applyFont="1" applyFill="1" applyBorder="1" applyAlignment="1" applyProtection="1">
      <alignment horizontal="centerContinuous" vertical="center"/>
      <protection/>
    </xf>
    <xf numFmtId="0" fontId="14" fillId="0" borderId="3" xfId="0" applyNumberFormat="1" applyFont="1" applyFill="1" applyBorder="1" applyAlignment="1" applyProtection="1">
      <alignment horizontal="centerContinuous" vertical="center"/>
      <protection/>
    </xf>
    <xf numFmtId="0" fontId="14" fillId="0" borderId="4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Alignment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3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64" fontId="0" fillId="0" borderId="3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Font="1" applyFill="1" applyBorder="1" applyAlignment="1">
      <alignment vertical="center" wrapText="1"/>
    </xf>
    <xf numFmtId="38" fontId="0" fillId="0" borderId="6" xfId="0" applyNumberFormat="1" applyFont="1" applyFill="1" applyBorder="1" applyAlignment="1">
      <alignment/>
    </xf>
    <xf numFmtId="38" fontId="0" fillId="0" borderId="1" xfId="0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Fill="1" applyBorder="1" applyAlignment="1">
      <alignment vertical="center" wrapText="1"/>
    </xf>
    <xf numFmtId="38" fontId="0" fillId="0" borderId="6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/>
    </xf>
    <xf numFmtId="38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0" fillId="3" borderId="1" xfId="0" applyNumberFormat="1" applyFont="1" applyFill="1" applyBorder="1" applyAlignment="1" applyProtection="1">
      <alignment horizontal="right" vertical="center" wrapText="1"/>
      <protection/>
    </xf>
    <xf numFmtId="0" fontId="0" fillId="3" borderId="1" xfId="0" applyFont="1" applyFill="1" applyBorder="1" applyAlignment="1">
      <alignment vertical="center" wrapText="1"/>
    </xf>
    <xf numFmtId="38" fontId="0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3" borderId="1" xfId="0" applyFont="1" applyFill="1" applyBorder="1" applyAlignment="1">
      <alignment horizontal="left" vertical="center" wrapText="1"/>
    </xf>
    <xf numFmtId="38" fontId="0" fillId="0" borderId="5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38" fontId="0" fillId="0" borderId="5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8" fontId="0" fillId="0" borderId="1" xfId="0" applyNumberFormat="1" applyBorder="1" applyAlignment="1">
      <alignment/>
    </xf>
    <xf numFmtId="38" fontId="0" fillId="0" borderId="6" xfId="0" applyNumberFormat="1" applyFont="1" applyBorder="1" applyAlignment="1">
      <alignment horizontal="right" vertical="center" wrapText="1"/>
    </xf>
    <xf numFmtId="38" fontId="0" fillId="0" borderId="1" xfId="0" applyNumberFormat="1" applyFont="1" applyBorder="1" applyAlignment="1">
      <alignment horizontal="right" vertical="center"/>
    </xf>
    <xf numFmtId="3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38" fontId="15" fillId="0" borderId="0" xfId="0" applyNumberFormat="1" applyFont="1" applyFill="1" applyAlignment="1">
      <alignment horizontal="right" vertical="center"/>
    </xf>
    <xf numFmtId="0" fontId="10" fillId="0" borderId="0" xfId="0" applyFont="1">
      <alignment/>
      <protection/>
    </xf>
    <xf numFmtId="0" fontId="10" fillId="0" borderId="0" xfId="0" applyFont="1" applyFill="1" applyAlignment="1">
      <alignment horizontal="right"/>
      <protection/>
    </xf>
    <xf numFmtId="0" fontId="15" fillId="0" borderId="0" xfId="0" applyFont="1" applyFill="1" applyAlignment="1">
      <alignment vertical="top"/>
      <protection/>
    </xf>
    <xf numFmtId="0" fontId="15" fillId="0" borderId="0" xfId="0" applyFont="1" applyFill="1">
      <alignment/>
      <protection/>
    </xf>
    <xf numFmtId="0" fontId="15" fillId="0" borderId="0" xfId="0" applyFont="1" applyFill="1" applyAlignment="1">
      <alignment vertical="center"/>
      <protection/>
    </xf>
    <xf numFmtId="0" fontId="9" fillId="0" borderId="8" xfId="0" applyNumberFormat="1" applyFont="1" applyFill="1" applyBorder="1" applyAlignment="1" applyProtection="1">
      <alignment horizontal="right"/>
      <protection/>
    </xf>
    <xf numFmtId="0" fontId="9" fillId="0" borderId="1" xfId="0" applyFont="1" applyFill="1" applyBorder="1" applyAlignment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4" fillId="0" borderId="8" xfId="0" applyNumberFormat="1" applyFont="1" applyFill="1" applyBorder="1" applyAlignment="1" applyProtection="1">
      <alignment horizontal="right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Font="1" applyFill="1" applyBorder="1" applyAlignment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  <protection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 horizontal="centerContinuous" vertical="center"/>
      <protection/>
    </xf>
    <xf numFmtId="4" fontId="17" fillId="0" borderId="0" xfId="0" applyNumberFormat="1" applyFont="1" applyFill="1" applyAlignment="1" applyProtection="1">
      <alignment vertical="center" wrapText="1"/>
      <protection/>
    </xf>
    <xf numFmtId="38" fontId="0" fillId="0" borderId="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 wrapText="1"/>
      <protection/>
    </xf>
    <xf numFmtId="0" fontId="9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top"/>
      <protection/>
    </xf>
    <xf numFmtId="0" fontId="9" fillId="0" borderId="3" xfId="0" applyFont="1" applyFill="1" applyBorder="1" applyAlignment="1">
      <alignment horizontal="center" vertical="center" wrapText="1"/>
      <protection/>
    </xf>
    <xf numFmtId="0" fontId="9" fillId="0" borderId="5" xfId="0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top" wrapText="1"/>
      <protection/>
    </xf>
    <xf numFmtId="0" fontId="10" fillId="0" borderId="0" xfId="0" applyFont="1" applyFill="1" applyAlignment="1">
      <alignment horizontal="center"/>
      <protection/>
    </xf>
    <xf numFmtId="0" fontId="15" fillId="0" borderId="0" xfId="0" applyFont="1" applyAlignment="1">
      <alignment horizontal="right" vertical="center"/>
    </xf>
    <xf numFmtId="66" fontId="15" fillId="0" borderId="0" xfId="0" applyNumberFormat="1" applyFont="1" applyAlignment="1">
      <alignment horizontal="right"/>
    </xf>
    <xf numFmtId="0" fontId="15" fillId="0" borderId="0" xfId="0" applyFo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38" fontId="0" fillId="0" borderId="4" xfId="0" applyNumberFormat="1" applyFont="1" applyBorder="1" applyAlignment="1">
      <alignment horizontal="center" vertical="center" wrapText="1"/>
    </xf>
    <xf numFmtId="38" fontId="0" fillId="0" borderId="1" xfId="0" applyNumberFormat="1" applyFont="1" applyBorder="1" applyAlignment="1">
      <alignment horizontal="center" vertical="center" wrapText="1"/>
    </xf>
    <xf numFmtId="38" fontId="0" fillId="0" borderId="2" xfId="0" applyNumberFormat="1" applyFont="1" applyBorder="1" applyAlignment="1">
      <alignment horizontal="center" vertical="center" wrapText="1"/>
    </xf>
    <xf numFmtId="38" fontId="0" fillId="0" borderId="12" xfId="0" applyNumberFormat="1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38" fontId="0" fillId="0" borderId="2" xfId="0" applyNumberFormat="1" applyFont="1" applyFill="1" applyBorder="1" applyAlignment="1">
      <alignment horizontal="center" vertical="center" wrapText="1"/>
    </xf>
    <xf numFmtId="0" fontId="20" fillId="0" borderId="0" xfId="0">
      <alignment/>
    </xf>
    <xf numFmtId="0" fontId="20" fillId="0" borderId="0" xfId="0" applyFill="1">
      <alignment/>
    </xf>
    <xf numFmtId="66" fontId="20" fillId="0" borderId="0" xfId="0" applyNumberFormat="1" applyFont="1" applyFill="1" applyAlignment="1">
      <alignment horizontal="right"/>
    </xf>
    <xf numFmtId="66" fontId="20" fillId="0" borderId="0" xfId="0" applyNumberFormat="1" applyFont="1" applyAlignment="1">
      <alignment horizontal="right"/>
    </xf>
    <xf numFmtId="0" fontId="9" fillId="0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center" wrapText="1"/>
      <protection/>
    </xf>
    <xf numFmtId="38" fontId="14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0" borderId="1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8" xfId="0" applyNumberFormat="1" applyFont="1" applyFill="1" applyBorder="1" applyAlignment="1">
      <alignment horizontal="right" vertical="center" wrapText="1"/>
    </xf>
    <xf numFmtId="38" fontId="0" fillId="0" borderId="3" xfId="0" applyNumberFormat="1" applyFont="1" applyFill="1" applyBorder="1" applyAlignment="1">
      <alignment horizontal="right" vertical="center" wrapText="1"/>
    </xf>
    <xf numFmtId="38" fontId="0" fillId="0" borderId="3" xfId="0" applyNumberFormat="1" applyFill="1" applyBorder="1" applyAlignment="1">
      <alignment horizontal="right" vertical="center" wrapText="1"/>
    </xf>
    <xf numFmtId="38" fontId="0" fillId="0" borderId="3" xfId="0" applyNumberFormat="1" applyFont="1" applyFill="1" applyBorder="1" applyAlignment="1" applyProtection="1">
      <alignment horizontal="right" vertical="center" wrapText="1"/>
      <protection/>
    </xf>
    <xf numFmtId="38" fontId="0" fillId="3" borderId="3" xfId="0" applyNumberFormat="1" applyFont="1" applyFill="1" applyBorder="1" applyAlignment="1" applyProtection="1">
      <alignment horizontal="right"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38" fontId="0" fillId="3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9" fillId="0" borderId="15" xfId="0" applyNumberFormat="1" applyFont="1" applyFill="1" applyBorder="1" applyAlignment="1" applyProtection="1">
      <alignment/>
      <protection/>
    </xf>
    <xf numFmtId="38" fontId="0" fillId="0" borderId="4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/>
    </xf>
    <xf numFmtId="38" fontId="0" fillId="0" borderId="12" xfId="0" applyNumberFormat="1" applyFont="1" applyFill="1" applyBorder="1" applyAlignment="1">
      <alignment horizontal="right" vertical="center" wrapText="1"/>
    </xf>
    <xf numFmtId="38" fontId="0" fillId="0" borderId="4" xfId="0" applyNumberFormat="1" applyFont="1" applyBorder="1" applyAlignment="1">
      <alignment horizontal="right" vertical="center"/>
    </xf>
    <xf numFmtId="38" fontId="0" fillId="0" borderId="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/>
    </xf>
    <xf numFmtId="38" fontId="0" fillId="0" borderId="4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38" fontId="0" fillId="0" borderId="2" xfId="0" applyNumberFormat="1" applyFont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  <protection/>
    </xf>
    <xf numFmtId="38" fontId="0" fillId="0" borderId="1" xfId="0" applyNumberFormat="1" applyFont="1" applyFill="1" applyBorder="1" applyAlignment="1">
      <alignment horizontal="right" vertical="center"/>
    </xf>
    <xf numFmtId="38" fontId="0" fillId="0" borderId="1" xfId="0" applyNumberFormat="1" applyFont="1" applyFill="1" applyBorder="1" applyAlignment="1">
      <alignment horizontal="right" vertical="center" wrapText="1"/>
    </xf>
    <xf numFmtId="38" fontId="0" fillId="0" borderId="1" xfId="0" applyNumberFormat="1" applyFont="1" applyBorder="1" applyAlignment="1">
      <alignment horizontal="right" vertical="center"/>
    </xf>
    <xf numFmtId="38" fontId="0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66" fontId="9" fillId="0" borderId="1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NumberFormat="1" applyFont="1" applyFill="1" applyBorder="1" applyAlignment="1" applyProtection="1">
      <alignment horizontal="centerContinuous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3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66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38" fontId="0" fillId="0" borderId="12" xfId="0" applyNumberFormat="1" applyFont="1" applyFill="1" applyBorder="1" applyAlignment="1">
      <alignment horizontal="right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38" fontId="15" fillId="0" borderId="0" xfId="0" applyNumberFormat="1" applyFont="1" applyFill="1" applyAlignment="1">
      <alignment horizontal="right" vertical="center"/>
    </xf>
    <xf numFmtId="38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38" fontId="0" fillId="0" borderId="6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vertical="center" wrapText="1"/>
    </xf>
    <xf numFmtId="0" fontId="9" fillId="0" borderId="5" xfId="0" applyNumberFormat="1" applyFont="1" applyFill="1" applyBorder="1" applyAlignment="1" applyProtection="1">
      <alignment/>
      <protection/>
    </xf>
    <xf numFmtId="38" fontId="0" fillId="0" borderId="2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64" fontId="9" fillId="0" borderId="3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vertical="center" wrapText="1"/>
    </xf>
    <xf numFmtId="38" fontId="0" fillId="0" borderId="7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38" fontId="0" fillId="0" borderId="1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0" borderId="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38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65" fontId="0" fillId="0" borderId="2" xfId="0" applyNumberFormat="1" applyFont="1" applyFill="1" applyBorder="1" applyAlignment="1" applyProtection="1">
      <alignment vertical="center" wrapText="1"/>
      <protection/>
    </xf>
    <xf numFmtId="65" fontId="0" fillId="0" borderId="1" xfId="0" applyNumberFormat="1" applyFont="1" applyFill="1" applyBorder="1" applyAlignment="1" applyProtection="1">
      <alignment vertical="center" wrapText="1"/>
      <protection/>
    </xf>
    <xf numFmtId="38" fontId="0" fillId="0" borderId="7" xfId="0" applyNumberFormat="1" applyFont="1" applyFill="1" applyBorder="1" applyAlignment="1" applyProtection="1">
      <alignment horizontal="right" vertical="center" wrapText="1"/>
      <protection/>
    </xf>
    <xf numFmtId="38" fontId="0" fillId="0" borderId="5" xfId="0" applyNumberFormat="1" applyFont="1" applyFill="1" applyBorder="1" applyAlignment="1" applyProtection="1">
      <alignment horizontal="right" vertical="center" wrapText="1"/>
      <protection/>
    </xf>
    <xf numFmtId="1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Continuous" vertical="center"/>
      <protection/>
    </xf>
    <xf numFmtId="0" fontId="11" fillId="0" borderId="0" xfId="0" applyFont="1" applyFill="1" applyAlignment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38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65" fontId="14" fillId="0" borderId="1" xfId="0" applyNumberFormat="1" applyFont="1" applyFill="1" applyBorder="1" applyAlignment="1" applyProtection="1">
      <alignment horizontal="left" vertical="center"/>
      <protection/>
    </xf>
    <xf numFmtId="38" fontId="13" fillId="0" borderId="4" xfId="0" applyNumberFormat="1" applyFont="1" applyFill="1" applyBorder="1" applyAlignment="1" applyProtection="1">
      <alignment horizontal="right" vertical="center" wrapText="1"/>
      <protection/>
    </xf>
    <xf numFmtId="49" fontId="14" fillId="0" borderId="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121.66015625" style="0" customWidth="1"/>
    <col min="2" max="256" width="9.16015625" style="0" customWidth="1"/>
  </cols>
  <sheetData>
    <row r="1" ht="29.25" customHeight="1">
      <c r="A1" s="3"/>
    </row>
    <row r="2" ht="91.5" customHeight="1">
      <c r="A2" s="4"/>
    </row>
    <row r="3" ht="30.75" customHeight="1">
      <c r="A3" s="5" t="s">
        <v>185</v>
      </c>
    </row>
    <row r="4" ht="52.5" customHeight="1">
      <c r="A4" s="5" t="s">
        <v>28</v>
      </c>
    </row>
    <row r="5" ht="71.25" customHeight="1">
      <c r="A5" s="6" t="s">
        <v>202</v>
      </c>
    </row>
    <row r="6" ht="9.75" customHeight="1">
      <c r="A6" s="7"/>
    </row>
    <row r="7" ht="9.75" customHeight="1">
      <c r="A7" s="7"/>
    </row>
    <row r="8" ht="12.75" customHeight="1"/>
    <row r="9" ht="12.75" customHeight="1"/>
    <row r="10" ht="9.75" customHeight="1">
      <c r="A10" s="7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7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256" width="9.16015625" style="0" customWidth="1"/>
  </cols>
  <sheetData>
    <row r="1" spans="1:12" ht="15" customHeight="1">
      <c r="A1" s="104" t="s">
        <v>87</v>
      </c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3" ht="24.75" customHeight="1">
      <c r="A2" s="261" t="s">
        <v>136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/>
    </row>
    <row r="3" spans="1:13" ht="13.5" customHeight="1">
      <c r="A3" s="193"/>
      <c r="B3" s="193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4" t="s">
        <v>7</v>
      </c>
    </row>
    <row r="4" spans="1:13" ht="24" customHeight="1">
      <c r="A4" s="195" t="s">
        <v>157</v>
      </c>
      <c r="B4" s="195" t="s">
        <v>124</v>
      </c>
      <c r="C4" s="196" t="s">
        <v>67</v>
      </c>
      <c r="D4" s="197" t="s">
        <v>101</v>
      </c>
      <c r="E4" s="106" t="s">
        <v>72</v>
      </c>
      <c r="F4" s="198" t="s">
        <v>187</v>
      </c>
      <c r="G4" s="199"/>
      <c r="H4" s="199"/>
      <c r="I4" s="199"/>
      <c r="J4" s="199"/>
      <c r="K4" s="199"/>
      <c r="L4" s="199"/>
      <c r="M4" s="200"/>
    </row>
    <row r="5" spans="1:13" ht="15.75" customHeight="1">
      <c r="A5" s="201"/>
      <c r="B5" s="201"/>
      <c r="C5" s="202"/>
      <c r="D5" s="203"/>
      <c r="E5" s="204"/>
      <c r="F5" s="205" t="s">
        <v>169</v>
      </c>
      <c r="G5" s="206" t="s">
        <v>116</v>
      </c>
      <c r="H5" s="203" t="s">
        <v>115</v>
      </c>
      <c r="I5" s="205" t="s">
        <v>19</v>
      </c>
      <c r="J5" s="206" t="s">
        <v>203</v>
      </c>
      <c r="K5" s="207" t="s">
        <v>95</v>
      </c>
      <c r="L5" s="207" t="s">
        <v>120</v>
      </c>
      <c r="M5" s="207" t="s">
        <v>125</v>
      </c>
    </row>
    <row r="6" spans="1:13" ht="15.75" customHeight="1">
      <c r="A6" s="195"/>
      <c r="B6" s="195"/>
      <c r="C6" s="196"/>
      <c r="D6" s="197"/>
      <c r="E6" s="204"/>
      <c r="F6" s="208"/>
      <c r="G6" s="106"/>
      <c r="H6" s="197"/>
      <c r="I6" s="208"/>
      <c r="J6" s="106"/>
      <c r="K6" s="209"/>
      <c r="L6" s="209"/>
      <c r="M6" s="209"/>
    </row>
    <row r="7" spans="1:13" ht="18.75" customHeight="1">
      <c r="A7" s="210" t="s">
        <v>130</v>
      </c>
      <c r="B7" s="211" t="s">
        <v>130</v>
      </c>
      <c r="C7" s="211" t="s">
        <v>130</v>
      </c>
      <c r="D7" s="211" t="s">
        <v>130</v>
      </c>
      <c r="E7" s="211">
        <v>1</v>
      </c>
      <c r="F7" s="211">
        <f>E7+1</f>
        <v>2</v>
      </c>
      <c r="G7" s="211">
        <f>F7+1</f>
        <v>3</v>
      </c>
      <c r="H7" s="211">
        <v>4</v>
      </c>
      <c r="I7" s="211">
        <v>5</v>
      </c>
      <c r="J7" s="211">
        <v>6</v>
      </c>
      <c r="K7" s="211">
        <v>7</v>
      </c>
      <c r="L7" s="210">
        <v>8</v>
      </c>
      <c r="M7" s="210">
        <v>9</v>
      </c>
    </row>
    <row r="8" spans="1:13" ht="18.75" customHeight="1">
      <c r="A8" s="265"/>
      <c r="B8" s="266"/>
      <c r="C8" s="263"/>
      <c r="D8" s="262"/>
      <c r="E8" s="262"/>
      <c r="F8" s="260"/>
      <c r="G8" s="260"/>
      <c r="H8" s="260"/>
      <c r="I8" s="260"/>
      <c r="J8" s="264"/>
      <c r="K8" s="264"/>
      <c r="L8" s="241"/>
      <c r="M8" s="240"/>
    </row>
    <row r="9" spans="1:13" ht="18.75" customHeight="1">
      <c r="A9" s="265"/>
      <c r="B9" s="266"/>
      <c r="C9" s="263"/>
      <c r="D9" s="262"/>
      <c r="E9" s="262"/>
      <c r="F9" s="260"/>
      <c r="G9" s="260"/>
      <c r="H9" s="260"/>
      <c r="I9" s="260"/>
      <c r="J9" s="264"/>
      <c r="K9" s="264"/>
      <c r="L9" s="241"/>
      <c r="M9" s="240"/>
    </row>
    <row r="10" spans="1:13" ht="18.75" customHeight="1">
      <c r="A10" s="265"/>
      <c r="B10" s="266"/>
      <c r="C10" s="263"/>
      <c r="D10" s="262"/>
      <c r="E10" s="262"/>
      <c r="F10" s="260"/>
      <c r="G10" s="260"/>
      <c r="H10" s="260"/>
      <c r="I10" s="260"/>
      <c r="J10" s="264"/>
      <c r="K10" s="264"/>
      <c r="L10" s="241"/>
      <c r="M10" s="240"/>
    </row>
    <row r="11" spans="1:13" ht="18.75" customHeight="1">
      <c r="A11" s="265"/>
      <c r="B11" s="266"/>
      <c r="C11" s="263"/>
      <c r="D11" s="262"/>
      <c r="E11" s="262"/>
      <c r="F11" s="260"/>
      <c r="G11" s="260"/>
      <c r="H11" s="260"/>
      <c r="I11" s="260"/>
      <c r="J11" s="264"/>
      <c r="K11" s="264"/>
      <c r="L11" s="241"/>
      <c r="M11" s="240"/>
    </row>
    <row r="12" spans="1:13" ht="18.75" customHeight="1">
      <c r="A12" s="265"/>
      <c r="B12" s="266"/>
      <c r="C12" s="263"/>
      <c r="D12" s="262"/>
      <c r="E12" s="262"/>
      <c r="F12" s="260"/>
      <c r="G12" s="260"/>
      <c r="H12" s="260"/>
      <c r="I12" s="260"/>
      <c r="J12" s="264"/>
      <c r="K12" s="264"/>
      <c r="L12" s="241"/>
      <c r="M12" s="240"/>
    </row>
    <row r="13" spans="1:13" ht="18.75" customHeight="1">
      <c r="A13" s="265"/>
      <c r="B13" s="266"/>
      <c r="C13" s="263"/>
      <c r="D13" s="262"/>
      <c r="E13" s="262"/>
      <c r="F13" s="260"/>
      <c r="G13" s="260"/>
      <c r="H13" s="260"/>
      <c r="I13" s="260"/>
      <c r="J13" s="264"/>
      <c r="K13" s="264"/>
      <c r="L13" s="241"/>
      <c r="M13" s="240"/>
    </row>
    <row r="14" spans="1:13" ht="18.75" customHeight="1">
      <c r="A14" s="265"/>
      <c r="B14" s="266"/>
      <c r="C14" s="263"/>
      <c r="D14" s="262"/>
      <c r="E14" s="262"/>
      <c r="F14" s="260"/>
      <c r="G14" s="260"/>
      <c r="H14" s="260"/>
      <c r="I14" s="260"/>
      <c r="J14" s="264"/>
      <c r="K14" s="264"/>
      <c r="L14" s="241"/>
      <c r="M14" s="240"/>
    </row>
    <row r="15" spans="1:13" ht="18.75" customHeight="1">
      <c r="A15" s="265"/>
      <c r="B15" s="266"/>
      <c r="C15" s="263"/>
      <c r="D15" s="262"/>
      <c r="E15" s="262"/>
      <c r="F15" s="260"/>
      <c r="G15" s="260"/>
      <c r="H15" s="260"/>
      <c r="I15" s="260"/>
      <c r="J15" s="264"/>
      <c r="K15" s="264"/>
      <c r="L15" s="241"/>
      <c r="M15" s="240"/>
    </row>
    <row r="16" spans="1:13" ht="18.75" customHeight="1">
      <c r="A16" s="265"/>
      <c r="B16" s="266"/>
      <c r="C16" s="263"/>
      <c r="D16" s="262"/>
      <c r="E16" s="262"/>
      <c r="F16" s="260"/>
      <c r="G16" s="260"/>
      <c r="H16" s="260"/>
      <c r="I16" s="260"/>
      <c r="J16" s="264"/>
      <c r="K16" s="264"/>
      <c r="L16" s="241"/>
      <c r="M16" s="240"/>
    </row>
    <row r="17" spans="1:13" ht="18.75" customHeight="1">
      <c r="A17" s="265"/>
      <c r="B17" s="266"/>
      <c r="C17" s="263"/>
      <c r="D17" s="262"/>
      <c r="E17" s="262"/>
      <c r="F17" s="260"/>
      <c r="G17" s="260"/>
      <c r="H17" s="260"/>
      <c r="I17" s="260"/>
      <c r="J17" s="264"/>
      <c r="K17" s="264"/>
      <c r="L17" s="241"/>
      <c r="M17" s="240"/>
    </row>
    <row r="18" ht="12.75" customHeight="1">
      <c r="L18" s="50"/>
    </row>
    <row r="19" ht="12.75" customHeight="1">
      <c r="L19" s="50"/>
    </row>
  </sheetData>
  <sheetProtection/>
  <mergeCells count="13">
    <mergeCell ref="F5:F6"/>
    <mergeCell ref="J5:J6"/>
    <mergeCell ref="G5:G6"/>
    <mergeCell ref="A4:A6"/>
    <mergeCell ref="B4:B6"/>
    <mergeCell ref="C4:C6"/>
    <mergeCell ref="M5:M6"/>
    <mergeCell ref="H5:H6"/>
    <mergeCell ref="D4:D6"/>
    <mergeCell ref="I5:I6"/>
    <mergeCell ref="E4:E6"/>
    <mergeCell ref="L5:L6"/>
    <mergeCell ref="K5:K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defaultGridColor="0" colorId="0" workbookViewId="0" topLeftCell="A1">
      <selection activeCell="A2" sqref="A2:C2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256" width="9.16015625" style="0" customWidth="1"/>
  </cols>
  <sheetData>
    <row r="1" spans="1:3" ht="12.75" customHeight="1">
      <c r="A1" s="212" t="s">
        <v>39</v>
      </c>
      <c r="C1" s="140"/>
    </row>
    <row r="2" spans="1:3" ht="24.75" customHeight="1">
      <c r="A2" s="267" t="s">
        <v>13</v>
      </c>
      <c r="B2" s="267"/>
      <c r="C2" s="267"/>
    </row>
    <row r="3" spans="1:3" ht="13.5" customHeight="1">
      <c r="A3" s="148"/>
      <c r="B3" s="141"/>
      <c r="C3" s="142" t="s">
        <v>7</v>
      </c>
    </row>
    <row r="4" spans="1:3" ht="25.5" customHeight="1">
      <c r="A4" s="143" t="s">
        <v>18</v>
      </c>
      <c r="B4" s="144" t="s">
        <v>134</v>
      </c>
      <c r="C4" s="143" t="s">
        <v>180</v>
      </c>
    </row>
    <row r="5" spans="1:3" ht="17.25" customHeight="1">
      <c r="A5" s="147" t="s">
        <v>130</v>
      </c>
      <c r="B5" s="145" t="s">
        <v>130</v>
      </c>
      <c r="C5" s="146">
        <v>1</v>
      </c>
    </row>
    <row r="6" spans="1:3" ht="18.75" customHeight="1">
      <c r="A6" s="270"/>
      <c r="B6" s="268"/>
      <c r="C6" s="269"/>
    </row>
    <row r="7" spans="1:3" ht="12.75" customHeight="1">
      <c r="A7" s="50"/>
      <c r="B7" s="50"/>
      <c r="C7" s="50"/>
    </row>
    <row r="8" spans="1:3" ht="12.75" customHeight="1">
      <c r="A8" s="50"/>
      <c r="B8" s="50"/>
      <c r="C8" s="50"/>
    </row>
    <row r="9" spans="1:4" ht="12.75" customHeight="1">
      <c r="A9" s="50"/>
      <c r="B9" s="50"/>
      <c r="C9" s="50"/>
      <c r="D9" s="50"/>
    </row>
    <row r="10" spans="1:3" ht="12.75" customHeight="1">
      <c r="A10" s="50"/>
      <c r="B10" s="50"/>
      <c r="C10" s="50"/>
    </row>
    <row r="11" spans="2:3" ht="12.75" customHeight="1">
      <c r="B11" s="50"/>
      <c r="C11" s="50"/>
    </row>
    <row r="12" spans="1:3" ht="12.75" customHeight="1">
      <c r="A12" s="50"/>
      <c r="B12" s="50"/>
      <c r="C12" s="50"/>
    </row>
    <row r="13" spans="1:4" ht="12.75" customHeight="1">
      <c r="A13" s="50"/>
      <c r="B13" s="50"/>
      <c r="C13" s="50"/>
      <c r="D13" s="50"/>
    </row>
    <row r="14" spans="1:3" ht="12.75" customHeight="1">
      <c r="A14" s="50"/>
      <c r="B14" s="50"/>
      <c r="C14" s="50"/>
    </row>
    <row r="15" spans="1:3" ht="12.75" customHeight="1">
      <c r="A15" s="50"/>
      <c r="B15" s="50"/>
      <c r="C15" s="50"/>
    </row>
    <row r="16" spans="1:3" ht="12.75" customHeight="1">
      <c r="A16" s="50"/>
      <c r="B16" s="50"/>
      <c r="C16" s="50"/>
    </row>
    <row r="17" spans="1:3" ht="12.75" customHeight="1">
      <c r="A17" s="50"/>
      <c r="B17" s="50"/>
      <c r="C17" s="50"/>
    </row>
    <row r="18" spans="2:3" ht="12.75" customHeight="1">
      <c r="B18" s="50"/>
      <c r="C18" s="50"/>
    </row>
    <row r="19" spans="2:3" ht="12.75" customHeight="1">
      <c r="B19" s="50"/>
      <c r="C19" s="50"/>
    </row>
    <row r="20" spans="2:3" ht="12.75" customHeight="1">
      <c r="B20" s="50"/>
      <c r="C20" s="50"/>
    </row>
    <row r="21" spans="2:3" ht="12.75" customHeight="1">
      <c r="B21" s="50"/>
      <c r="C21" s="50"/>
    </row>
    <row r="22" spans="2:3" ht="12.75" customHeight="1">
      <c r="B22" s="50"/>
      <c r="C22" s="50"/>
    </row>
    <row r="23" spans="2:3" ht="12.75" customHeight="1">
      <c r="B23" s="50"/>
      <c r="C23" s="50"/>
    </row>
    <row r="24" spans="2:3" ht="12.75" customHeight="1">
      <c r="B24" s="50"/>
      <c r="C24" s="50"/>
    </row>
    <row r="25" ht="12.75" customHeight="1">
      <c r="C25" s="50"/>
    </row>
    <row r="26" spans="2:3" ht="12.75" customHeight="1">
      <c r="B26" s="50"/>
      <c r="C26" s="50"/>
    </row>
    <row r="27" ht="12.75" customHeight="1">
      <c r="C27" s="50"/>
    </row>
    <row r="28" ht="9.75">
      <c r="C28" s="50"/>
    </row>
    <row r="29" ht="9.75">
      <c r="C29" s="50"/>
    </row>
  </sheetData>
  <sheetProtection/>
  <mergeCells count="1">
    <mergeCell ref="A2:C2"/>
  </mergeCells>
  <printOptions horizontalCentered="1" verticalCentered="1"/>
  <pageMargins left="0.7480314866764338" right="0.7480314866764338" top="0.9999999849815068" bottom="0.9999999849815068" header="0.4999999924907534" footer="0.4999999924907534"/>
  <pageSetup fitToHeight="999" orientation="portrait" paperSize="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defaultGridColor="0" colorId="0" workbookViewId="0" topLeftCell="A19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  <col min="17" max="256" width="9.16015625" style="0" customWidth="1"/>
  </cols>
  <sheetData>
    <row r="1" spans="1:16" ht="15" customHeight="1">
      <c r="A1" s="8" t="s">
        <v>89</v>
      </c>
      <c r="B1" s="9"/>
      <c r="C1" s="10"/>
      <c r="D1" s="11"/>
      <c r="E1" s="10"/>
      <c r="F1" s="10"/>
      <c r="G1" s="12"/>
      <c r="H1" s="13"/>
      <c r="I1" s="13"/>
      <c r="J1" s="12"/>
      <c r="K1" s="12"/>
      <c r="L1" s="12"/>
      <c r="M1" s="12"/>
      <c r="N1" s="12"/>
      <c r="O1" s="12"/>
      <c r="P1" s="12"/>
    </row>
    <row r="2" spans="1:16" ht="23.25" customHeight="1">
      <c r="A2" s="248" t="s">
        <v>165</v>
      </c>
      <c r="B2" s="15"/>
      <c r="C2" s="15"/>
      <c r="D2" s="16"/>
      <c r="E2" s="15"/>
      <c r="F2" s="15"/>
      <c r="G2" s="15"/>
      <c r="H2" s="15"/>
      <c r="I2" s="15"/>
      <c r="J2" s="17"/>
      <c r="K2" s="17"/>
      <c r="L2" s="17"/>
      <c r="M2" s="17"/>
      <c r="N2" s="17"/>
      <c r="O2" s="17"/>
      <c r="P2" s="17"/>
    </row>
    <row r="3" spans="1:16" ht="14.25" customHeight="1">
      <c r="A3" s="18"/>
      <c r="B3" s="19"/>
      <c r="C3" s="18"/>
      <c r="D3" s="20"/>
      <c r="E3" s="21"/>
      <c r="F3" s="21"/>
      <c r="G3" s="19"/>
      <c r="H3" s="19"/>
      <c r="I3" s="22" t="s">
        <v>7</v>
      </c>
      <c r="J3" s="23"/>
      <c r="K3" s="23"/>
      <c r="L3" s="23"/>
      <c r="M3" s="23"/>
      <c r="N3" s="23"/>
      <c r="O3" s="23"/>
      <c r="P3" s="23"/>
    </row>
    <row r="4" spans="1:16" ht="22.5" customHeight="1">
      <c r="A4" s="24" t="s">
        <v>137</v>
      </c>
      <c r="B4" s="25"/>
      <c r="C4" s="26" t="s">
        <v>123</v>
      </c>
      <c r="D4" s="27"/>
      <c r="E4" s="28"/>
      <c r="F4" s="28"/>
      <c r="G4" s="28"/>
      <c r="H4" s="28"/>
      <c r="I4" s="29"/>
      <c r="J4" s="30"/>
      <c r="K4" s="30"/>
      <c r="L4" s="30"/>
      <c r="M4" s="30"/>
      <c r="N4" s="30"/>
      <c r="O4" s="30"/>
      <c r="P4" s="30"/>
    </row>
    <row r="5" spans="1:16" ht="32.25" customHeight="1">
      <c r="A5" s="32" t="s">
        <v>114</v>
      </c>
      <c r="B5" s="32" t="s">
        <v>94</v>
      </c>
      <c r="C5" s="34" t="s">
        <v>6</v>
      </c>
      <c r="D5" s="153" t="s">
        <v>169</v>
      </c>
      <c r="E5" s="34" t="s">
        <v>173</v>
      </c>
      <c r="F5" s="34" t="s">
        <v>66</v>
      </c>
      <c r="G5" s="34" t="s">
        <v>129</v>
      </c>
      <c r="H5" s="34" t="s">
        <v>173</v>
      </c>
      <c r="I5" s="34" t="s">
        <v>66</v>
      </c>
      <c r="J5" s="30"/>
      <c r="K5" s="30"/>
      <c r="L5" s="30"/>
      <c r="M5" s="30"/>
      <c r="N5" s="30"/>
      <c r="O5" s="30"/>
      <c r="P5" s="30"/>
    </row>
    <row r="6" spans="1:16" ht="18" customHeight="1">
      <c r="A6" s="132" t="s">
        <v>29</v>
      </c>
      <c r="B6" s="156"/>
      <c r="C6" s="154" t="s">
        <v>25</v>
      </c>
      <c r="D6" s="242">
        <v>8714245.1</v>
      </c>
      <c r="E6" s="180">
        <f>SUM(D6-F6)</f>
        <v>8714245.1</v>
      </c>
      <c r="F6" s="242">
        <v>0</v>
      </c>
      <c r="G6" s="132" t="s">
        <v>199</v>
      </c>
      <c r="H6" s="243">
        <v>2662543.71</v>
      </c>
      <c r="I6" s="243">
        <v>0</v>
      </c>
      <c r="J6" s="38"/>
      <c r="K6" s="38"/>
      <c r="L6" s="38"/>
      <c r="M6" s="38"/>
      <c r="N6" s="38"/>
      <c r="O6" s="38"/>
      <c r="P6" s="38"/>
    </row>
    <row r="7" spans="1:16" ht="18" customHeight="1">
      <c r="A7" s="154" t="s">
        <v>196</v>
      </c>
      <c r="B7" s="239">
        <v>9312543.71</v>
      </c>
      <c r="C7" s="236" t="s">
        <v>38</v>
      </c>
      <c r="D7" s="242">
        <v>0</v>
      </c>
      <c r="E7" s="180">
        <f>SUM(D7-F7)</f>
        <v>0</v>
      </c>
      <c r="F7" s="242">
        <v>0</v>
      </c>
      <c r="G7" s="132" t="s">
        <v>70</v>
      </c>
      <c r="H7" s="244">
        <v>2326610.71</v>
      </c>
      <c r="I7" s="244">
        <v>0</v>
      </c>
      <c r="J7" s="40"/>
      <c r="K7" s="40"/>
      <c r="L7" s="38"/>
      <c r="M7" s="38"/>
      <c r="N7" s="38"/>
      <c r="O7" s="38"/>
      <c r="P7" s="38"/>
    </row>
    <row r="8" spans="1:16" ht="18" customHeight="1">
      <c r="A8" s="132" t="s">
        <v>164</v>
      </c>
      <c r="B8" s="246">
        <v>0</v>
      </c>
      <c r="C8" s="235" t="s">
        <v>179</v>
      </c>
      <c r="D8" s="242">
        <v>0</v>
      </c>
      <c r="E8" s="180">
        <f>SUM(D8-F8)</f>
        <v>0</v>
      </c>
      <c r="F8" s="242">
        <v>0</v>
      </c>
      <c r="G8" s="132" t="s">
        <v>190</v>
      </c>
      <c r="H8" s="245">
        <v>335933</v>
      </c>
      <c r="I8" s="245">
        <v>0</v>
      </c>
      <c r="J8" s="40"/>
      <c r="K8" s="40"/>
      <c r="L8" s="38"/>
      <c r="M8" s="38"/>
      <c r="N8" s="38"/>
      <c r="O8" s="38"/>
      <c r="P8" s="38"/>
    </row>
    <row r="9" spans="1:16" ht="18" customHeight="1">
      <c r="A9" s="132" t="s">
        <v>192</v>
      </c>
      <c r="B9" s="247">
        <v>0</v>
      </c>
      <c r="C9" s="154" t="s">
        <v>97</v>
      </c>
      <c r="D9" s="242">
        <v>0</v>
      </c>
      <c r="E9" s="180">
        <f>SUM(D9-F9)</f>
        <v>0</v>
      </c>
      <c r="F9" s="242">
        <v>0</v>
      </c>
      <c r="G9" s="132" t="s">
        <v>188</v>
      </c>
      <c r="H9" s="244">
        <v>6650000</v>
      </c>
      <c r="I9" s="244">
        <v>0</v>
      </c>
      <c r="J9" s="40"/>
      <c r="K9" s="40"/>
      <c r="L9" s="38"/>
      <c r="M9" s="38"/>
      <c r="N9" s="38"/>
      <c r="O9" s="38"/>
      <c r="P9" s="38"/>
    </row>
    <row r="10" spans="1:16" ht="18" customHeight="1">
      <c r="A10" s="157" t="s">
        <v>15</v>
      </c>
      <c r="B10" s="158"/>
      <c r="C10" s="235" t="s">
        <v>151</v>
      </c>
      <c r="D10" s="242">
        <v>0</v>
      </c>
      <c r="E10" s="180">
        <f>SUM(D10-F10)</f>
        <v>0</v>
      </c>
      <c r="F10" s="242">
        <v>0</v>
      </c>
      <c r="G10" s="132" t="s">
        <v>131</v>
      </c>
      <c r="H10" s="175"/>
      <c r="I10" s="43"/>
      <c r="J10" s="40"/>
      <c r="K10" s="38"/>
      <c r="L10" s="38"/>
      <c r="M10" s="38"/>
      <c r="N10" s="38"/>
      <c r="O10" s="38"/>
      <c r="P10" s="38"/>
    </row>
    <row r="11" spans="1:16" ht="18" customHeight="1">
      <c r="A11" s="132" t="s">
        <v>65</v>
      </c>
      <c r="B11" s="247">
        <v>0</v>
      </c>
      <c r="C11" s="154" t="s">
        <v>37</v>
      </c>
      <c r="D11" s="242">
        <v>0</v>
      </c>
      <c r="E11" s="180">
        <f>SUM(D11-F11)</f>
        <v>0</v>
      </c>
      <c r="F11" s="242">
        <v>0</v>
      </c>
      <c r="G11" s="132"/>
      <c r="H11" s="168"/>
      <c r="I11" s="45"/>
      <c r="J11" s="38"/>
      <c r="K11" s="40"/>
      <c r="L11" s="38"/>
      <c r="M11" s="38"/>
      <c r="N11" s="38"/>
      <c r="O11" s="38"/>
      <c r="P11" s="38"/>
    </row>
    <row r="12" spans="1:16" ht="18" customHeight="1">
      <c r="A12" s="132" t="s">
        <v>82</v>
      </c>
      <c r="B12" s="159"/>
      <c r="C12" s="154" t="s">
        <v>69</v>
      </c>
      <c r="D12" s="242">
        <v>0</v>
      </c>
      <c r="E12" s="180">
        <f>SUM(D12-F12)</f>
        <v>0</v>
      </c>
      <c r="F12" s="242">
        <v>0</v>
      </c>
      <c r="G12" s="132"/>
      <c r="H12" s="168"/>
      <c r="I12" s="45"/>
      <c r="J12" s="38"/>
      <c r="K12" s="38"/>
      <c r="L12" s="38"/>
      <c r="M12" s="40"/>
      <c r="N12" s="38"/>
      <c r="O12" s="38"/>
      <c r="P12" s="38"/>
    </row>
    <row r="13" spans="1:16" ht="18" customHeight="1">
      <c r="A13" s="132" t="s">
        <v>14</v>
      </c>
      <c r="B13" s="160"/>
      <c r="C13" s="154" t="s">
        <v>111</v>
      </c>
      <c r="D13" s="242">
        <v>409525.41</v>
      </c>
      <c r="E13" s="180">
        <f>SUM(D13-F13)</f>
        <v>409525.41</v>
      </c>
      <c r="F13" s="242">
        <v>0</v>
      </c>
      <c r="G13" s="132"/>
      <c r="H13" s="168"/>
      <c r="I13" s="44"/>
      <c r="J13" s="38"/>
      <c r="K13" s="38"/>
      <c r="L13" s="38"/>
      <c r="M13" s="38"/>
      <c r="N13" s="38"/>
      <c r="O13" s="38"/>
      <c r="P13" s="38"/>
    </row>
    <row r="14" spans="1:16" ht="18" customHeight="1">
      <c r="A14" s="139"/>
      <c r="B14" s="161"/>
      <c r="C14" s="154" t="s">
        <v>49</v>
      </c>
      <c r="D14" s="242">
        <v>0</v>
      </c>
      <c r="E14" s="180">
        <f>SUM(D14-F14)</f>
        <v>0</v>
      </c>
      <c r="F14" s="242">
        <v>0</v>
      </c>
      <c r="G14" s="132"/>
      <c r="H14" s="168"/>
      <c r="I14" s="44"/>
      <c r="J14" s="38"/>
      <c r="K14" s="38"/>
      <c r="L14" s="38"/>
      <c r="M14" s="38"/>
      <c r="N14" s="38"/>
      <c r="O14" s="38"/>
      <c r="P14" s="38"/>
    </row>
    <row r="15" spans="1:16" ht="18" customHeight="1">
      <c r="A15" s="132"/>
      <c r="B15" s="162"/>
      <c r="C15" s="235" t="s">
        <v>12</v>
      </c>
      <c r="D15" s="242">
        <v>78804</v>
      </c>
      <c r="E15" s="180">
        <f>SUM(D15-F15)</f>
        <v>78804</v>
      </c>
      <c r="F15" s="242">
        <v>0</v>
      </c>
      <c r="G15" s="132"/>
      <c r="H15" s="168"/>
      <c r="I15" s="44"/>
      <c r="J15" s="38"/>
      <c r="K15" s="38"/>
      <c r="L15" s="38"/>
      <c r="M15" s="38"/>
      <c r="N15" s="38"/>
      <c r="O15" s="38"/>
      <c r="P15" s="38"/>
    </row>
    <row r="16" spans="1:16" ht="18" customHeight="1">
      <c r="A16" s="132"/>
      <c r="B16" s="50"/>
      <c r="C16" s="235" t="s">
        <v>90</v>
      </c>
      <c r="D16" s="242">
        <v>0</v>
      </c>
      <c r="E16" s="180">
        <f>SUM(D16-F16)</f>
        <v>0</v>
      </c>
      <c r="F16" s="242">
        <v>0</v>
      </c>
      <c r="G16" s="132"/>
      <c r="H16" s="168"/>
      <c r="I16" s="44"/>
      <c r="J16" s="38"/>
      <c r="K16" s="38"/>
      <c r="L16" s="38"/>
      <c r="M16" s="38"/>
      <c r="N16" s="38"/>
      <c r="O16" s="38"/>
      <c r="P16" s="38"/>
    </row>
    <row r="17" spans="1:16" ht="18" customHeight="1">
      <c r="A17" s="132"/>
      <c r="B17" s="162"/>
      <c r="C17" s="235" t="s">
        <v>198</v>
      </c>
      <c r="D17" s="242">
        <v>0</v>
      </c>
      <c r="E17" s="180">
        <f>SUM(D17-F17)</f>
        <v>0</v>
      </c>
      <c r="F17" s="242">
        <v>0</v>
      </c>
      <c r="G17" s="132"/>
      <c r="H17" s="168"/>
      <c r="I17" s="44"/>
      <c r="J17" s="38"/>
      <c r="K17" s="38"/>
      <c r="L17" s="38"/>
      <c r="M17" s="38"/>
      <c r="N17" s="38"/>
      <c r="O17" s="38"/>
      <c r="P17" s="38"/>
    </row>
    <row r="18" spans="1:16" ht="18" customHeight="1">
      <c r="A18" s="132"/>
      <c r="B18" s="163"/>
      <c r="C18" s="235" t="s">
        <v>170</v>
      </c>
      <c r="D18" s="242">
        <v>0</v>
      </c>
      <c r="E18" s="180">
        <f>SUM(D18-F18)</f>
        <v>0</v>
      </c>
      <c r="F18" s="242">
        <v>0</v>
      </c>
      <c r="G18" s="132"/>
      <c r="H18" s="168"/>
      <c r="I18" s="44"/>
      <c r="J18" s="38"/>
      <c r="K18" s="38"/>
      <c r="L18" s="38"/>
      <c r="M18" s="38"/>
      <c r="N18" s="38"/>
      <c r="O18" s="38"/>
      <c r="P18" s="38"/>
    </row>
    <row r="19" spans="1:16" ht="18" customHeight="1">
      <c r="A19" s="164"/>
      <c r="B19" s="163"/>
      <c r="C19" s="154" t="s">
        <v>64</v>
      </c>
      <c r="D19" s="242">
        <v>0</v>
      </c>
      <c r="E19" s="180">
        <f>SUM(D19-F19)</f>
        <v>0</v>
      </c>
      <c r="F19" s="242">
        <v>0</v>
      </c>
      <c r="G19" s="132"/>
      <c r="H19" s="168"/>
      <c r="I19" s="44"/>
      <c r="J19" s="40"/>
      <c r="K19" s="40"/>
      <c r="L19" s="38"/>
      <c r="M19" s="38"/>
      <c r="N19" s="38"/>
      <c r="O19" s="38"/>
      <c r="P19" s="38"/>
    </row>
    <row r="20" spans="1:16" ht="18" customHeight="1">
      <c r="A20" s="132"/>
      <c r="B20" s="163"/>
      <c r="C20" s="154" t="s">
        <v>77</v>
      </c>
      <c r="D20" s="242">
        <v>0</v>
      </c>
      <c r="E20" s="180">
        <f>SUM(D20-F20)</f>
        <v>0</v>
      </c>
      <c r="F20" s="242">
        <v>0</v>
      </c>
      <c r="G20" s="132"/>
      <c r="H20" s="168"/>
      <c r="I20" s="44"/>
      <c r="J20" s="40"/>
      <c r="K20" s="38"/>
      <c r="L20" s="40"/>
      <c r="M20" s="38"/>
      <c r="N20" s="38"/>
      <c r="O20" s="38"/>
      <c r="P20" s="38"/>
    </row>
    <row r="21" spans="1:16" ht="18" customHeight="1">
      <c r="A21" s="132"/>
      <c r="B21" s="165"/>
      <c r="C21" s="154" t="s">
        <v>71</v>
      </c>
      <c r="D21" s="242">
        <v>0</v>
      </c>
      <c r="E21" s="180">
        <f>SUM(D21-F21)</f>
        <v>0</v>
      </c>
      <c r="F21" s="242">
        <v>0</v>
      </c>
      <c r="G21" s="132"/>
      <c r="H21" s="168"/>
      <c r="I21" s="44"/>
      <c r="J21" s="40"/>
      <c r="K21" s="38"/>
      <c r="L21" s="38"/>
      <c r="M21" s="38"/>
      <c r="N21" s="38"/>
      <c r="O21" s="38"/>
      <c r="P21" s="38"/>
    </row>
    <row r="22" spans="1:16" ht="18" customHeight="1">
      <c r="A22" s="132"/>
      <c r="B22" s="165"/>
      <c r="C22" s="154" t="s">
        <v>197</v>
      </c>
      <c r="D22" s="242">
        <v>0</v>
      </c>
      <c r="E22" s="180">
        <f>SUM(D22-F22)</f>
        <v>0</v>
      </c>
      <c r="F22" s="242">
        <v>0</v>
      </c>
      <c r="G22" s="132"/>
      <c r="H22" s="168"/>
      <c r="I22" s="44"/>
      <c r="J22" s="40"/>
      <c r="K22" s="40"/>
      <c r="L22" s="40"/>
      <c r="M22" s="38"/>
      <c r="N22" s="38"/>
      <c r="O22" s="38"/>
      <c r="P22" s="38"/>
    </row>
    <row r="23" spans="1:16" ht="18" customHeight="1">
      <c r="A23" s="127"/>
      <c r="B23" s="160"/>
      <c r="C23" s="154" t="s">
        <v>178</v>
      </c>
      <c r="D23" s="242">
        <v>0</v>
      </c>
      <c r="E23" s="180">
        <f>SUM(D23-F23)</f>
        <v>0</v>
      </c>
      <c r="F23" s="242">
        <v>0</v>
      </c>
      <c r="G23" s="132"/>
      <c r="H23" s="168"/>
      <c r="I23" s="44"/>
      <c r="J23" s="40"/>
      <c r="K23" s="38"/>
      <c r="L23" s="40"/>
      <c r="M23" s="38"/>
      <c r="N23" s="38"/>
      <c r="O23" s="38"/>
      <c r="P23" s="38"/>
    </row>
    <row r="24" spans="1:16" ht="18" customHeight="1">
      <c r="A24" s="132"/>
      <c r="B24" s="160"/>
      <c r="C24" s="154" t="s">
        <v>210</v>
      </c>
      <c r="D24" s="242">
        <v>0</v>
      </c>
      <c r="E24" s="180">
        <f>SUM(D24-F24)</f>
        <v>0</v>
      </c>
      <c r="F24" s="242">
        <v>0</v>
      </c>
      <c r="G24" s="132"/>
      <c r="H24" s="168"/>
      <c r="I24" s="44"/>
      <c r="J24" s="40"/>
      <c r="K24" s="40"/>
      <c r="L24" s="38"/>
      <c r="M24" s="38"/>
      <c r="N24" s="38"/>
      <c r="O24" s="38"/>
      <c r="P24" s="38"/>
    </row>
    <row r="25" spans="1:16" ht="18" customHeight="1">
      <c r="A25" s="164"/>
      <c r="B25" s="160"/>
      <c r="C25" s="154" t="s">
        <v>172</v>
      </c>
      <c r="D25" s="242">
        <v>109969.2</v>
      </c>
      <c r="E25" s="180">
        <f>SUM(D25-F25)</f>
        <v>109969.2</v>
      </c>
      <c r="F25" s="242">
        <v>0</v>
      </c>
      <c r="G25" s="132"/>
      <c r="H25" s="168"/>
      <c r="I25" s="44"/>
      <c r="J25" s="40"/>
      <c r="K25" s="38"/>
      <c r="L25" s="38"/>
      <c r="M25" s="38"/>
      <c r="N25" s="38"/>
      <c r="O25" s="38"/>
      <c r="P25" s="38"/>
    </row>
    <row r="26" spans="1:16" ht="18" customHeight="1">
      <c r="A26" s="164"/>
      <c r="B26" s="160"/>
      <c r="C26" s="154" t="s">
        <v>76</v>
      </c>
      <c r="D26" s="242">
        <v>0</v>
      </c>
      <c r="E26" s="180">
        <f>SUM(D26-F26)</f>
        <v>0</v>
      </c>
      <c r="F26" s="242">
        <v>0</v>
      </c>
      <c r="G26" s="132"/>
      <c r="H26" s="168"/>
      <c r="I26" s="44"/>
      <c r="J26" s="40"/>
      <c r="K26" s="40"/>
      <c r="L26" s="38"/>
      <c r="M26" s="38"/>
      <c r="N26" s="38"/>
      <c r="O26" s="38"/>
      <c r="P26" s="38"/>
    </row>
    <row r="27" spans="1:16" ht="18" customHeight="1">
      <c r="A27" s="164"/>
      <c r="B27" s="160"/>
      <c r="C27" s="154" t="s">
        <v>156</v>
      </c>
      <c r="D27" s="242">
        <v>0</v>
      </c>
      <c r="E27" s="180">
        <f>SUM(D27-F27)</f>
        <v>0</v>
      </c>
      <c r="F27" s="242">
        <v>0</v>
      </c>
      <c r="G27" s="132"/>
      <c r="H27" s="168"/>
      <c r="I27" s="44"/>
      <c r="J27" s="40"/>
      <c r="K27" s="40"/>
      <c r="L27" s="38"/>
      <c r="M27" s="38"/>
      <c r="N27" s="38"/>
      <c r="O27" s="38"/>
      <c r="P27" s="38"/>
    </row>
    <row r="28" spans="1:16" ht="18" customHeight="1">
      <c r="A28" s="132"/>
      <c r="B28" s="165"/>
      <c r="C28" s="154" t="s">
        <v>171</v>
      </c>
      <c r="D28" s="242">
        <v>0</v>
      </c>
      <c r="E28" s="180">
        <f>SUM(D28-F28)</f>
        <v>0</v>
      </c>
      <c r="F28" s="242">
        <v>0</v>
      </c>
      <c r="G28" s="132"/>
      <c r="H28" s="168"/>
      <c r="I28" s="44"/>
      <c r="J28" s="40"/>
      <c r="K28" s="40"/>
      <c r="L28" s="40"/>
      <c r="M28" s="38"/>
      <c r="N28" s="40"/>
      <c r="O28" s="38"/>
      <c r="P28" s="40"/>
    </row>
    <row r="29" spans="1:16" ht="18" customHeight="1">
      <c r="A29" s="132"/>
      <c r="B29" s="165"/>
      <c r="C29" s="154" t="s">
        <v>161</v>
      </c>
      <c r="D29" s="242">
        <v>0</v>
      </c>
      <c r="E29" s="180">
        <f>SUM(D29-F29)</f>
        <v>0</v>
      </c>
      <c r="F29" s="242">
        <v>0</v>
      </c>
      <c r="G29" s="132"/>
      <c r="H29" s="168"/>
      <c r="I29" s="44"/>
      <c r="J29" s="40"/>
      <c r="K29" s="40"/>
      <c r="L29" s="40"/>
      <c r="M29" s="38"/>
      <c r="N29" s="38"/>
      <c r="O29" s="38"/>
      <c r="P29" s="38"/>
    </row>
    <row r="30" spans="1:16" ht="18" customHeight="1">
      <c r="A30" s="132"/>
      <c r="B30" s="165"/>
      <c r="C30" s="154" t="s">
        <v>128</v>
      </c>
      <c r="D30" s="242">
        <v>0</v>
      </c>
      <c r="E30" s="180">
        <f>SUM(D30-F30)</f>
        <v>0</v>
      </c>
      <c r="F30" s="242">
        <v>0</v>
      </c>
      <c r="G30" s="132"/>
      <c r="H30" s="168"/>
      <c r="I30" s="44"/>
      <c r="J30" s="40"/>
      <c r="K30" s="40"/>
      <c r="L30" s="40"/>
      <c r="M30" s="38"/>
      <c r="N30" s="38"/>
      <c r="O30" s="38"/>
      <c r="P30" s="38"/>
    </row>
    <row r="31" spans="1:16" ht="18" customHeight="1">
      <c r="A31" s="139"/>
      <c r="B31" s="166"/>
      <c r="C31" s="154" t="s">
        <v>51</v>
      </c>
      <c r="D31" s="242">
        <v>0</v>
      </c>
      <c r="E31" s="180">
        <f>SUM(D31-F31)</f>
        <v>0</v>
      </c>
      <c r="F31" s="242">
        <v>0</v>
      </c>
      <c r="G31" s="132"/>
      <c r="H31" s="168"/>
      <c r="I31" s="44"/>
      <c r="J31" s="40"/>
      <c r="K31" s="38"/>
      <c r="L31" s="38"/>
      <c r="M31" s="38"/>
      <c r="N31" s="38"/>
      <c r="O31" s="38"/>
      <c r="P31" s="38"/>
    </row>
    <row r="32" spans="1:16" ht="18" customHeight="1">
      <c r="A32" s="139"/>
      <c r="B32" s="166"/>
      <c r="C32" s="154" t="s">
        <v>60</v>
      </c>
      <c r="D32" s="242">
        <v>0</v>
      </c>
      <c r="E32" s="180">
        <f>SUM(D32-F32)</f>
        <v>0</v>
      </c>
      <c r="F32" s="242">
        <v>0</v>
      </c>
      <c r="G32" s="127"/>
      <c r="H32" s="168"/>
      <c r="I32" s="45"/>
      <c r="J32" s="40"/>
      <c r="K32" s="40"/>
      <c r="L32" s="38"/>
      <c r="M32" s="38"/>
      <c r="N32" s="38"/>
      <c r="O32" s="38"/>
      <c r="P32" s="38"/>
    </row>
    <row r="33" spans="1:16" ht="18" customHeight="1">
      <c r="A33" s="164"/>
      <c r="B33" s="159"/>
      <c r="C33" s="154" t="s">
        <v>189</v>
      </c>
      <c r="D33" s="242">
        <v>0</v>
      </c>
      <c r="E33" s="180">
        <f>SUM(D33-F33)</f>
        <v>0</v>
      </c>
      <c r="F33" s="242">
        <v>0</v>
      </c>
      <c r="G33" s="139"/>
      <c r="H33" s="176"/>
      <c r="I33" s="60"/>
      <c r="J33" s="38"/>
      <c r="K33" s="38"/>
      <c r="L33" s="38"/>
      <c r="M33" s="38"/>
      <c r="N33" s="38"/>
      <c r="O33" s="38"/>
      <c r="P33" s="38"/>
    </row>
    <row r="34" spans="1:16" ht="18" customHeight="1">
      <c r="A34" s="164"/>
      <c r="B34" s="160"/>
      <c r="C34" s="154" t="s">
        <v>182</v>
      </c>
      <c r="D34" s="242">
        <v>0</v>
      </c>
      <c r="E34" s="180">
        <f>SUM(D34-F34)</f>
        <v>0</v>
      </c>
      <c r="F34" s="242">
        <v>0</v>
      </c>
      <c r="G34" s="127"/>
      <c r="H34" s="168"/>
      <c r="I34" s="53"/>
      <c r="J34" s="38"/>
      <c r="K34" s="38"/>
      <c r="L34" s="38"/>
      <c r="M34" s="38"/>
      <c r="N34" s="38"/>
      <c r="O34" s="38"/>
      <c r="P34" s="38"/>
    </row>
    <row r="35" spans="1:16" ht="18" customHeight="1">
      <c r="A35" s="167"/>
      <c r="B35" s="168"/>
      <c r="C35" s="171"/>
      <c r="D35" s="181"/>
      <c r="E35" s="182"/>
      <c r="F35" s="182"/>
      <c r="G35" s="139"/>
      <c r="H35" s="176"/>
      <c r="I35" s="60"/>
      <c r="J35" s="38"/>
      <c r="K35" s="38"/>
      <c r="L35" s="38"/>
      <c r="M35" s="38"/>
      <c r="N35" s="38"/>
      <c r="O35" s="38"/>
      <c r="P35" s="38"/>
    </row>
    <row r="36" spans="1:16" ht="18" customHeight="1">
      <c r="A36" s="169" t="s">
        <v>1</v>
      </c>
      <c r="B36" s="218">
        <f>B7+B11</f>
        <v>9312543.71</v>
      </c>
      <c r="C36" s="217" t="s">
        <v>145</v>
      </c>
      <c r="D36" s="183">
        <f>SUM(D6:D34)</f>
        <v>9312543.709999999</v>
      </c>
      <c r="E36" s="184">
        <f>SUM(E6:E34)</f>
        <v>9312543.709999999</v>
      </c>
      <c r="F36" s="184">
        <f>SUM(F6:F34)</f>
        <v>0</v>
      </c>
      <c r="G36" s="133" t="s">
        <v>55</v>
      </c>
      <c r="H36" s="177">
        <f>SUM(H7:H9)</f>
        <v>9312543.71</v>
      </c>
      <c r="I36" s="64">
        <f>SUM(I7:I9)</f>
        <v>0</v>
      </c>
      <c r="J36" s="65"/>
      <c r="K36" s="65"/>
      <c r="L36" s="65"/>
      <c r="M36" s="65"/>
      <c r="N36" s="65"/>
      <c r="O36" s="65"/>
      <c r="P36" s="65"/>
    </row>
    <row r="37" spans="1:16" ht="23.25" customHeight="1">
      <c r="A37" s="219" t="s">
        <v>150</v>
      </c>
      <c r="B37" s="240">
        <v>0</v>
      </c>
      <c r="C37" s="220" t="s">
        <v>105</v>
      </c>
      <c r="D37" s="173"/>
      <c r="E37" s="68"/>
      <c r="F37" s="178"/>
      <c r="G37" s="221" t="s">
        <v>91</v>
      </c>
      <c r="H37" s="241">
        <v>0</v>
      </c>
      <c r="I37" s="240">
        <v>0</v>
      </c>
      <c r="J37" s="223"/>
      <c r="K37" s="65"/>
      <c r="L37" s="65"/>
      <c r="M37" s="65"/>
      <c r="N37" s="65"/>
      <c r="O37" s="65"/>
      <c r="P37" s="65"/>
    </row>
    <row r="38" spans="1:16" ht="18" customHeight="1">
      <c r="A38" s="164"/>
      <c r="B38" s="159"/>
      <c r="C38" s="139"/>
      <c r="D38" s="173"/>
      <c r="E38" s="69"/>
      <c r="F38" s="155"/>
      <c r="G38" s="139"/>
      <c r="H38" s="170"/>
      <c r="I38" s="47"/>
      <c r="J38" s="222"/>
      <c r="K38" s="38"/>
      <c r="L38" s="38"/>
      <c r="M38" s="38"/>
      <c r="N38" s="38"/>
      <c r="O38" s="38"/>
      <c r="P38" s="38"/>
    </row>
    <row r="39" spans="1:16" ht="18" customHeight="1">
      <c r="A39" s="164"/>
      <c r="B39" s="172"/>
      <c r="C39" s="139"/>
      <c r="D39" s="173"/>
      <c r="E39" s="71"/>
      <c r="F39" s="179"/>
      <c r="G39" s="233"/>
      <c r="H39" s="168"/>
      <c r="I39" s="71"/>
      <c r="J39" s="38"/>
      <c r="K39" s="38"/>
      <c r="L39" s="38"/>
      <c r="M39" s="38"/>
      <c r="N39" s="38"/>
      <c r="O39" s="38"/>
      <c r="P39" s="38"/>
    </row>
    <row r="40" spans="1:16" ht="18" customHeight="1">
      <c r="A40" s="127" t="s">
        <v>17</v>
      </c>
      <c r="B40" s="162">
        <f>B36+B37</f>
        <v>9312543.71</v>
      </c>
      <c r="C40" s="127" t="s">
        <v>176</v>
      </c>
      <c r="D40" s="174">
        <f>SUM(D6:D34)</f>
        <v>9312543.709999999</v>
      </c>
      <c r="E40" s="71">
        <f>SUM(E36:E37)</f>
        <v>9312543.709999999</v>
      </c>
      <c r="F40" s="234">
        <f>SUM(F36:F37)</f>
        <v>0</v>
      </c>
      <c r="G40" s="127" t="s">
        <v>176</v>
      </c>
      <c r="H40" s="168">
        <f>SUM(H36:H37)</f>
        <v>9312543.71</v>
      </c>
      <c r="I40" s="51">
        <f>SUM(I36:I37)</f>
        <v>0</v>
      </c>
      <c r="J40" s="38"/>
      <c r="K40" s="38"/>
      <c r="L40" s="38"/>
      <c r="M40" s="38"/>
      <c r="N40" s="38"/>
      <c r="O40" s="38"/>
      <c r="P40" s="38"/>
    </row>
    <row r="41" spans="1:16" ht="15.75" customHeight="1">
      <c r="A41" s="23"/>
      <c r="C41" s="74"/>
      <c r="D41" s="75"/>
      <c r="E41" s="74"/>
      <c r="F41" s="74"/>
      <c r="G41" s="74"/>
      <c r="H41" s="74"/>
      <c r="I41" s="23"/>
      <c r="J41" s="23"/>
      <c r="K41" s="23"/>
      <c r="L41" s="23"/>
      <c r="M41" s="23"/>
      <c r="N41" s="23"/>
      <c r="O41" s="23"/>
      <c r="P41" s="23"/>
    </row>
    <row r="42" spans="1:16" ht="15.75" customHeight="1">
      <c r="A42" s="23"/>
      <c r="B42" s="74"/>
      <c r="C42" s="74"/>
      <c r="D42" s="75"/>
      <c r="E42" s="74"/>
      <c r="F42" s="74"/>
      <c r="G42" s="74"/>
      <c r="H42" s="74"/>
      <c r="I42" s="23"/>
      <c r="J42" s="23"/>
      <c r="K42" s="23"/>
      <c r="L42" s="23"/>
      <c r="M42" s="23"/>
      <c r="N42" s="23"/>
      <c r="O42" s="23"/>
      <c r="P42" s="23"/>
    </row>
    <row r="43" spans="1:16" ht="15.75" customHeight="1">
      <c r="A43" s="23"/>
      <c r="B43" s="74"/>
      <c r="C43" s="74"/>
      <c r="D43" s="75"/>
      <c r="E43" s="74"/>
      <c r="F43" s="74"/>
      <c r="G43" s="74"/>
      <c r="H43" s="74"/>
      <c r="I43" s="23"/>
      <c r="J43" s="23"/>
      <c r="K43" s="23"/>
      <c r="L43" s="23"/>
      <c r="M43" s="23"/>
      <c r="N43" s="23"/>
      <c r="O43" s="23"/>
      <c r="P43" s="23"/>
    </row>
    <row r="44" spans="1:16" ht="12.75" customHeight="1">
      <c r="A44" s="23"/>
      <c r="B44" s="74"/>
      <c r="C44" s="74"/>
      <c r="D44" s="75"/>
      <c r="E44" s="74"/>
      <c r="F44" s="74"/>
      <c r="G44" s="23"/>
      <c r="H44" s="23"/>
      <c r="I44" s="74"/>
      <c r="J44" s="23"/>
      <c r="K44" s="23"/>
      <c r="L44" s="23"/>
      <c r="M44" s="23"/>
      <c r="N44" s="23"/>
      <c r="O44" s="23"/>
      <c r="P44" s="23"/>
    </row>
    <row r="45" spans="1:16" ht="12.75" customHeight="1">
      <c r="A45" s="23"/>
      <c r="B45" s="74"/>
      <c r="C45" s="74"/>
      <c r="D45" s="75"/>
      <c r="E45" s="74"/>
      <c r="F45" s="74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2.75" customHeight="1">
      <c r="A46" s="23"/>
      <c r="B46" s="23"/>
      <c r="C46" s="74"/>
      <c r="D46" s="75"/>
      <c r="E46" s="74"/>
      <c r="F46" s="74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2.75" customHeight="1">
      <c r="A47" s="23"/>
      <c r="B47" s="23"/>
      <c r="C47" s="74"/>
      <c r="D47" s="75"/>
      <c r="E47" s="74"/>
      <c r="F47" s="74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2.75" customHeight="1">
      <c r="A48" s="23"/>
      <c r="B48" s="23"/>
      <c r="C48" s="74"/>
      <c r="D48" s="75"/>
      <c r="E48" s="74"/>
      <c r="F48" s="74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2.75" customHeight="1">
      <c r="A49" s="23"/>
      <c r="B49" s="23"/>
      <c r="C49" s="74"/>
      <c r="D49" s="7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2.75" customHeight="1">
      <c r="A50" s="23"/>
      <c r="B50" s="23"/>
      <c r="C50" s="74"/>
      <c r="D50" s="7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2.75" customHeight="1">
      <c r="A51" s="23"/>
      <c r="B51" s="23"/>
      <c r="C51" s="74"/>
      <c r="D51" s="7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2.75" customHeight="1">
      <c r="A52" s="23"/>
      <c r="B52" s="23"/>
      <c r="C52" s="74"/>
      <c r="D52" s="7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</sheetData>
  <sheetProtection/>
  <mergeCells count="2">
    <mergeCell ref="A4:B4"/>
    <mergeCell ref="H1:I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  <col min="9" max="256" width="9.16015625" style="0" customWidth="1"/>
  </cols>
  <sheetData>
    <row r="1" spans="1:8" ht="15.75" customHeight="1">
      <c r="A1" s="8" t="s">
        <v>36</v>
      </c>
      <c r="B1" s="76"/>
      <c r="C1" s="76"/>
      <c r="D1" s="9"/>
      <c r="E1" s="10"/>
      <c r="F1" s="10"/>
      <c r="G1" s="77"/>
      <c r="H1" s="12"/>
    </row>
    <row r="2" spans="1:8" ht="20.25" customHeight="1">
      <c r="A2" s="248" t="s">
        <v>58</v>
      </c>
      <c r="B2" s="14"/>
      <c r="C2" s="14"/>
      <c r="D2" s="14"/>
      <c r="E2" s="14"/>
      <c r="F2" s="14"/>
      <c r="G2" s="14"/>
      <c r="H2" s="17"/>
    </row>
    <row r="3" spans="1:8" ht="16.5" customHeight="1">
      <c r="A3" s="78"/>
      <c r="B3" s="78"/>
      <c r="C3" s="78"/>
      <c r="D3" s="79"/>
      <c r="E3" s="80"/>
      <c r="F3" s="80"/>
      <c r="G3" s="81" t="s">
        <v>7</v>
      </c>
      <c r="H3" s="23"/>
    </row>
    <row r="4" spans="1:8" ht="18" customHeight="1">
      <c r="A4" s="82" t="s">
        <v>63</v>
      </c>
      <c r="B4" s="82"/>
      <c r="C4" s="82"/>
      <c r="D4" s="82"/>
      <c r="E4" s="82" t="s">
        <v>139</v>
      </c>
      <c r="F4" s="82" t="s">
        <v>11</v>
      </c>
      <c r="G4" s="83" t="s">
        <v>119</v>
      </c>
      <c r="H4" s="84"/>
    </row>
    <row r="5" spans="1:8" ht="17.25" customHeight="1">
      <c r="A5" s="82" t="s">
        <v>207</v>
      </c>
      <c r="B5" s="82"/>
      <c r="C5" s="82"/>
      <c r="D5" s="82" t="s">
        <v>57</v>
      </c>
      <c r="E5" s="82"/>
      <c r="F5" s="82"/>
      <c r="G5" s="82"/>
      <c r="H5" s="84"/>
    </row>
    <row r="6" spans="1:8" ht="19.5" customHeight="1">
      <c r="A6" s="85" t="s">
        <v>81</v>
      </c>
      <c r="B6" s="85" t="s">
        <v>147</v>
      </c>
      <c r="C6" s="85" t="s">
        <v>138</v>
      </c>
      <c r="D6" s="82"/>
      <c r="E6" s="82"/>
      <c r="F6" s="82"/>
      <c r="G6" s="82"/>
      <c r="H6" s="84"/>
    </row>
    <row r="7" spans="1:8" ht="19.5" customHeight="1">
      <c r="A7" s="86" t="s">
        <v>130</v>
      </c>
      <c r="B7" s="86" t="s">
        <v>130</v>
      </c>
      <c r="C7" s="86" t="s">
        <v>130</v>
      </c>
      <c r="D7" s="86" t="s">
        <v>130</v>
      </c>
      <c r="E7" s="87">
        <v>1</v>
      </c>
      <c r="F7" s="86">
        <v>2</v>
      </c>
      <c r="G7" s="86">
        <v>3</v>
      </c>
      <c r="H7" s="88"/>
    </row>
    <row r="8" spans="1:8" ht="15.75" customHeight="1">
      <c r="A8" s="250"/>
      <c r="B8" s="250"/>
      <c r="C8" s="250"/>
      <c r="D8" s="251" t="s">
        <v>44</v>
      </c>
      <c r="E8" s="249">
        <v>9312543.71</v>
      </c>
      <c r="F8" s="249">
        <v>2662543.71</v>
      </c>
      <c r="G8" s="242">
        <v>6650000</v>
      </c>
      <c r="H8" s="84"/>
    </row>
    <row r="9" spans="1:8" ht="15.75" customHeight="1">
      <c r="A9" s="250" t="s">
        <v>204</v>
      </c>
      <c r="B9" s="250"/>
      <c r="C9" s="250"/>
      <c r="D9" s="251" t="s">
        <v>32</v>
      </c>
      <c r="E9" s="249">
        <v>8714245.1</v>
      </c>
      <c r="F9" s="249">
        <v>2064245.1</v>
      </c>
      <c r="G9" s="242">
        <v>6650000</v>
      </c>
      <c r="H9" s="84"/>
    </row>
    <row r="10" spans="1:8" ht="15.75" customHeight="1">
      <c r="A10" s="250"/>
      <c r="B10" s="250" t="s">
        <v>118</v>
      </c>
      <c r="C10" s="250"/>
      <c r="D10" s="251" t="s">
        <v>52</v>
      </c>
      <c r="E10" s="249">
        <v>100000</v>
      </c>
      <c r="F10" s="249">
        <v>0</v>
      </c>
      <c r="G10" s="242">
        <v>100000</v>
      </c>
      <c r="H10" s="84"/>
    </row>
    <row r="11" spans="1:8" ht="15.75" customHeight="1">
      <c r="A11" s="250" t="s">
        <v>50</v>
      </c>
      <c r="B11" s="250" t="s">
        <v>43</v>
      </c>
      <c r="C11" s="250" t="s">
        <v>158</v>
      </c>
      <c r="D11" s="251" t="s">
        <v>106</v>
      </c>
      <c r="E11" s="249">
        <v>100000</v>
      </c>
      <c r="F11" s="249">
        <v>0</v>
      </c>
      <c r="G11" s="242">
        <v>100000</v>
      </c>
      <c r="H11" s="89"/>
    </row>
    <row r="12" spans="1:8" ht="15.75" customHeight="1">
      <c r="A12" s="250"/>
      <c r="B12" s="250" t="s">
        <v>83</v>
      </c>
      <c r="C12" s="250"/>
      <c r="D12" s="251" t="s">
        <v>122</v>
      </c>
      <c r="E12" s="249">
        <v>8614245.1</v>
      </c>
      <c r="F12" s="249">
        <v>2064245.1</v>
      </c>
      <c r="G12" s="242">
        <v>6550000</v>
      </c>
      <c r="H12" s="89"/>
    </row>
    <row r="13" spans="1:8" ht="15.75" customHeight="1">
      <c r="A13" s="250" t="s">
        <v>50</v>
      </c>
      <c r="B13" s="250" t="s">
        <v>160</v>
      </c>
      <c r="C13" s="250" t="s">
        <v>159</v>
      </c>
      <c r="D13" s="251" t="s">
        <v>153</v>
      </c>
      <c r="E13" s="249">
        <v>2364245.1</v>
      </c>
      <c r="F13" s="249">
        <v>2064245.1</v>
      </c>
      <c r="G13" s="242">
        <v>300000</v>
      </c>
      <c r="H13" s="89"/>
    </row>
    <row r="14" spans="1:8" ht="15.75" customHeight="1">
      <c r="A14" s="250" t="s">
        <v>50</v>
      </c>
      <c r="B14" s="250" t="s">
        <v>160</v>
      </c>
      <c r="C14" s="250" t="s">
        <v>9</v>
      </c>
      <c r="D14" s="251" t="s">
        <v>93</v>
      </c>
      <c r="E14" s="249">
        <v>6250000</v>
      </c>
      <c r="F14" s="249">
        <v>0</v>
      </c>
      <c r="G14" s="242">
        <v>6250000</v>
      </c>
      <c r="H14" s="84"/>
    </row>
    <row r="15" spans="1:8" ht="15.75" customHeight="1">
      <c r="A15" s="250" t="s">
        <v>47</v>
      </c>
      <c r="B15" s="250"/>
      <c r="C15" s="250"/>
      <c r="D15" s="251" t="s">
        <v>142</v>
      </c>
      <c r="E15" s="249">
        <v>409525.41</v>
      </c>
      <c r="F15" s="249">
        <v>409525.41</v>
      </c>
      <c r="G15" s="242">
        <v>0</v>
      </c>
      <c r="H15" s="84"/>
    </row>
    <row r="16" spans="1:8" ht="15.75" customHeight="1">
      <c r="A16" s="250"/>
      <c r="B16" s="250" t="s">
        <v>158</v>
      </c>
      <c r="C16" s="250"/>
      <c r="D16" s="251" t="s">
        <v>62</v>
      </c>
      <c r="E16" s="249">
        <v>355581.6</v>
      </c>
      <c r="F16" s="249">
        <v>355581.6</v>
      </c>
      <c r="G16" s="242">
        <v>0</v>
      </c>
      <c r="H16" s="84"/>
    </row>
    <row r="17" spans="1:8" ht="15.75" customHeight="1">
      <c r="A17" s="250" t="s">
        <v>102</v>
      </c>
      <c r="B17" s="250" t="s">
        <v>80</v>
      </c>
      <c r="C17" s="250" t="s">
        <v>159</v>
      </c>
      <c r="D17" s="251" t="s">
        <v>92</v>
      </c>
      <c r="E17" s="249">
        <v>208956</v>
      </c>
      <c r="F17" s="249">
        <v>208956</v>
      </c>
      <c r="G17" s="242">
        <v>0</v>
      </c>
      <c r="H17" s="84"/>
    </row>
    <row r="18" spans="1:8" ht="15.75" customHeight="1">
      <c r="A18" s="250" t="s">
        <v>102</v>
      </c>
      <c r="B18" s="250" t="s">
        <v>80</v>
      </c>
      <c r="C18" s="250" t="s">
        <v>158</v>
      </c>
      <c r="D18" s="251" t="s">
        <v>46</v>
      </c>
      <c r="E18" s="249">
        <v>146625.6</v>
      </c>
      <c r="F18" s="249">
        <v>146625.6</v>
      </c>
      <c r="G18" s="242">
        <v>0</v>
      </c>
      <c r="H18" s="84"/>
    </row>
    <row r="19" spans="1:8" ht="15.75" customHeight="1">
      <c r="A19" s="250"/>
      <c r="B19" s="250" t="s">
        <v>9</v>
      </c>
      <c r="C19" s="250"/>
      <c r="D19" s="251" t="s">
        <v>10</v>
      </c>
      <c r="E19" s="249">
        <v>53943.81</v>
      </c>
      <c r="F19" s="249">
        <v>53943.81</v>
      </c>
      <c r="G19" s="242">
        <v>0</v>
      </c>
      <c r="H19" s="84"/>
    </row>
    <row r="20" spans="1:8" ht="15.75" customHeight="1">
      <c r="A20" s="250" t="s">
        <v>102</v>
      </c>
      <c r="B20" s="250" t="s">
        <v>148</v>
      </c>
      <c r="C20" s="250" t="s">
        <v>9</v>
      </c>
      <c r="D20" s="251" t="s">
        <v>194</v>
      </c>
      <c r="E20" s="249">
        <v>53943.81</v>
      </c>
      <c r="F20" s="249">
        <v>53943.81</v>
      </c>
      <c r="G20" s="242">
        <v>0</v>
      </c>
      <c r="H20" s="84"/>
    </row>
    <row r="21" spans="1:8" ht="15.75" customHeight="1">
      <c r="A21" s="250" t="s">
        <v>84</v>
      </c>
      <c r="B21" s="250"/>
      <c r="C21" s="250"/>
      <c r="D21" s="251" t="s">
        <v>183</v>
      </c>
      <c r="E21" s="249">
        <v>78804</v>
      </c>
      <c r="F21" s="249">
        <v>78804</v>
      </c>
      <c r="G21" s="242">
        <v>0</v>
      </c>
      <c r="H21" s="84"/>
    </row>
    <row r="22" spans="1:8" ht="15.75" customHeight="1">
      <c r="A22" s="250"/>
      <c r="B22" s="250" t="s">
        <v>118</v>
      </c>
      <c r="C22" s="250"/>
      <c r="D22" s="251" t="s">
        <v>75</v>
      </c>
      <c r="E22" s="249">
        <v>78804</v>
      </c>
      <c r="F22" s="249">
        <v>78804</v>
      </c>
      <c r="G22" s="242">
        <v>0</v>
      </c>
      <c r="H22" s="84"/>
    </row>
    <row r="23" spans="1:8" ht="15.75" customHeight="1">
      <c r="A23" s="250" t="s">
        <v>174</v>
      </c>
      <c r="B23" s="250" t="s">
        <v>43</v>
      </c>
      <c r="C23" s="250" t="s">
        <v>159</v>
      </c>
      <c r="D23" s="251" t="s">
        <v>33</v>
      </c>
      <c r="E23" s="249">
        <v>78804</v>
      </c>
      <c r="F23" s="249">
        <v>78804</v>
      </c>
      <c r="G23" s="242">
        <v>0</v>
      </c>
      <c r="H23" s="84"/>
    </row>
    <row r="24" spans="1:8" ht="15.75" customHeight="1">
      <c r="A24" s="250" t="s">
        <v>74</v>
      </c>
      <c r="B24" s="250"/>
      <c r="C24" s="250"/>
      <c r="D24" s="251" t="s">
        <v>175</v>
      </c>
      <c r="E24" s="249">
        <v>109969.2</v>
      </c>
      <c r="F24" s="249">
        <v>109969.2</v>
      </c>
      <c r="G24" s="242">
        <v>0</v>
      </c>
      <c r="H24" s="84"/>
    </row>
    <row r="25" spans="1:8" ht="15.75" customHeight="1">
      <c r="A25" s="250"/>
      <c r="B25" s="250" t="s">
        <v>103</v>
      </c>
      <c r="C25" s="250"/>
      <c r="D25" s="251" t="s">
        <v>30</v>
      </c>
      <c r="E25" s="249">
        <v>109969.2</v>
      </c>
      <c r="F25" s="249">
        <v>109969.2</v>
      </c>
      <c r="G25" s="242">
        <v>0</v>
      </c>
      <c r="H25" s="84"/>
    </row>
    <row r="26" spans="1:7" ht="15.75" customHeight="1">
      <c r="A26" s="250" t="s">
        <v>186</v>
      </c>
      <c r="B26" s="250" t="s">
        <v>27</v>
      </c>
      <c r="C26" s="250" t="s">
        <v>159</v>
      </c>
      <c r="D26" s="251" t="s">
        <v>209</v>
      </c>
      <c r="E26" s="249">
        <v>109969.2</v>
      </c>
      <c r="F26" s="249">
        <v>109969.2</v>
      </c>
      <c r="G26" s="242">
        <v>0</v>
      </c>
    </row>
  </sheetData>
  <sheetProtection/>
  <mergeCells count="6">
    <mergeCell ref="F4:F6"/>
    <mergeCell ref="G4:G6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  <col min="4" max="256" width="9.16015625" style="0" customWidth="1"/>
  </cols>
  <sheetData>
    <row r="1" spans="1:5" ht="15.75" customHeight="1">
      <c r="A1" s="8" t="s">
        <v>193</v>
      </c>
      <c r="B1" s="9"/>
      <c r="C1" s="9"/>
      <c r="D1" s="12"/>
      <c r="E1" s="12"/>
    </row>
    <row r="2" spans="1:5" ht="24.75" customHeight="1">
      <c r="A2" s="248" t="s">
        <v>149</v>
      </c>
      <c r="B2" s="14"/>
      <c r="C2" s="14"/>
      <c r="D2" s="17"/>
      <c r="E2" s="17"/>
    </row>
    <row r="3" spans="1:5" ht="19.5" customHeight="1">
      <c r="A3" s="78"/>
      <c r="B3" s="79"/>
      <c r="C3" s="91" t="s">
        <v>7</v>
      </c>
      <c r="D3" s="23"/>
      <c r="E3" s="23"/>
    </row>
    <row r="4" spans="1:5" ht="18.75" customHeight="1">
      <c r="A4" s="92" t="s">
        <v>86</v>
      </c>
      <c r="B4" s="93"/>
      <c r="C4" s="94" t="s">
        <v>11</v>
      </c>
      <c r="D4" s="84"/>
      <c r="E4" s="84"/>
    </row>
    <row r="5" spans="1:5" ht="12" customHeight="1">
      <c r="A5" s="95" t="s">
        <v>207</v>
      </c>
      <c r="B5" s="82" t="s">
        <v>57</v>
      </c>
      <c r="C5" s="82"/>
      <c r="D5" s="84"/>
      <c r="E5" s="84"/>
    </row>
    <row r="6" spans="1:5" ht="12" customHeight="1">
      <c r="A6" s="95"/>
      <c r="B6" s="82"/>
      <c r="C6" s="82"/>
      <c r="D6" s="84"/>
      <c r="E6" s="84"/>
    </row>
    <row r="7" spans="1:5" ht="18" customHeight="1">
      <c r="A7" s="96" t="s">
        <v>130</v>
      </c>
      <c r="B7" s="86" t="s">
        <v>130</v>
      </c>
      <c r="C7" s="86">
        <v>1</v>
      </c>
      <c r="D7" s="88"/>
      <c r="E7" s="97"/>
    </row>
    <row r="8" spans="1:5" ht="17.25" customHeight="1">
      <c r="A8" s="250"/>
      <c r="B8" s="252" t="s">
        <v>44</v>
      </c>
      <c r="C8" s="244">
        <v>2662543.71</v>
      </c>
      <c r="D8" s="88"/>
      <c r="E8" s="88"/>
    </row>
    <row r="9" spans="1:5" ht="17.25" customHeight="1">
      <c r="A9" s="250" t="s">
        <v>163</v>
      </c>
      <c r="B9" s="252" t="s">
        <v>110</v>
      </c>
      <c r="C9" s="244">
        <v>2092244.71</v>
      </c>
      <c r="D9" s="98"/>
      <c r="E9" s="88"/>
    </row>
    <row r="10" spans="1:5" ht="17.25" customHeight="1">
      <c r="A10" s="250" t="s">
        <v>16</v>
      </c>
      <c r="B10" s="252" t="s">
        <v>177</v>
      </c>
      <c r="C10" s="244">
        <v>430306.8</v>
      </c>
      <c r="D10" s="98"/>
      <c r="E10" s="99"/>
    </row>
    <row r="11" spans="1:5" ht="17.25" customHeight="1">
      <c r="A11" s="250" t="s">
        <v>73</v>
      </c>
      <c r="B11" s="252" t="s">
        <v>96</v>
      </c>
      <c r="C11" s="244">
        <v>1269600</v>
      </c>
      <c r="D11" s="98"/>
      <c r="E11" s="98"/>
    </row>
    <row r="12" spans="1:5" ht="17.25" customHeight="1">
      <c r="A12" s="250" t="s">
        <v>127</v>
      </c>
      <c r="B12" s="252" t="s">
        <v>208</v>
      </c>
      <c r="C12" s="244">
        <v>2995.3</v>
      </c>
      <c r="D12" s="98"/>
      <c r="E12" s="88"/>
    </row>
    <row r="13" spans="1:5" ht="17.25" customHeight="1">
      <c r="A13" s="250" t="s">
        <v>181</v>
      </c>
      <c r="B13" s="252" t="s">
        <v>2</v>
      </c>
      <c r="C13" s="244">
        <v>146625.6</v>
      </c>
      <c r="D13" s="98"/>
      <c r="E13" s="88"/>
    </row>
    <row r="14" spans="1:5" ht="17.25" customHeight="1">
      <c r="A14" s="250" t="s">
        <v>113</v>
      </c>
      <c r="B14" s="252" t="s">
        <v>0</v>
      </c>
      <c r="C14" s="244">
        <v>78804</v>
      </c>
      <c r="D14" s="88"/>
      <c r="E14" s="88"/>
    </row>
    <row r="15" spans="1:5" ht="17.25" customHeight="1">
      <c r="A15" s="250" t="s">
        <v>5</v>
      </c>
      <c r="B15" s="252" t="s">
        <v>117</v>
      </c>
      <c r="C15" s="244">
        <v>53943.81</v>
      </c>
      <c r="D15" s="88"/>
      <c r="E15" s="88"/>
    </row>
    <row r="16" spans="1:5" ht="17.25" customHeight="1">
      <c r="A16" s="250" t="s">
        <v>168</v>
      </c>
      <c r="B16" s="252" t="s">
        <v>166</v>
      </c>
      <c r="C16" s="244">
        <v>109969.2</v>
      </c>
      <c r="D16" s="98"/>
      <c r="E16" s="88"/>
    </row>
    <row r="17" spans="1:5" ht="17.25" customHeight="1">
      <c r="A17" s="250" t="s">
        <v>109</v>
      </c>
      <c r="B17" s="252" t="s">
        <v>135</v>
      </c>
      <c r="C17" s="244">
        <v>335933</v>
      </c>
      <c r="D17" s="98"/>
      <c r="E17" s="88"/>
    </row>
    <row r="18" spans="1:5" ht="17.25" customHeight="1">
      <c r="A18" s="250" t="s">
        <v>78</v>
      </c>
      <c r="B18" s="252" t="s">
        <v>85</v>
      </c>
      <c r="C18" s="244">
        <v>18000</v>
      </c>
      <c r="D18" s="88"/>
      <c r="E18" s="88"/>
    </row>
    <row r="19" spans="1:5" ht="17.25" customHeight="1">
      <c r="A19" s="250" t="s">
        <v>20</v>
      </c>
      <c r="B19" s="252" t="s">
        <v>201</v>
      </c>
      <c r="C19" s="244">
        <v>18000</v>
      </c>
      <c r="D19" s="88"/>
      <c r="E19" s="88"/>
    </row>
    <row r="20" spans="1:5" ht="17.25" customHeight="1">
      <c r="A20" s="250" t="s">
        <v>48</v>
      </c>
      <c r="B20" s="252" t="s">
        <v>126</v>
      </c>
      <c r="C20" s="244">
        <v>15485</v>
      </c>
      <c r="D20" s="88"/>
      <c r="E20" s="88"/>
    </row>
    <row r="21" spans="1:5" ht="17.25" customHeight="1">
      <c r="A21" s="250" t="s">
        <v>206</v>
      </c>
      <c r="B21" s="252" t="s">
        <v>104</v>
      </c>
      <c r="C21" s="244">
        <v>14508</v>
      </c>
      <c r="D21" s="88"/>
      <c r="E21" s="88"/>
    </row>
    <row r="22" spans="1:5" ht="17.25" customHeight="1">
      <c r="A22" s="250" t="s">
        <v>146</v>
      </c>
      <c r="B22" s="252" t="s">
        <v>205</v>
      </c>
      <c r="C22" s="244">
        <v>269940</v>
      </c>
      <c r="D22" s="88"/>
      <c r="E22" s="88"/>
    </row>
    <row r="23" spans="1:5" ht="17.25" customHeight="1">
      <c r="A23" s="250" t="s">
        <v>53</v>
      </c>
      <c r="B23" s="252" t="s">
        <v>4</v>
      </c>
      <c r="C23" s="244">
        <v>234366</v>
      </c>
      <c r="D23" s="88"/>
      <c r="E23" s="88"/>
    </row>
    <row r="24" spans="1:5" ht="17.25" customHeight="1">
      <c r="A24" s="250" t="s">
        <v>26</v>
      </c>
      <c r="B24" s="252" t="s">
        <v>56</v>
      </c>
      <c r="C24" s="244">
        <v>208956</v>
      </c>
      <c r="D24" s="88"/>
      <c r="E24" s="88"/>
    </row>
    <row r="25" spans="1:5" ht="17.25" customHeight="1">
      <c r="A25" s="250" t="s">
        <v>79</v>
      </c>
      <c r="B25" s="252" t="s">
        <v>42</v>
      </c>
      <c r="C25" s="244">
        <v>25410</v>
      </c>
      <c r="D25" s="88"/>
      <c r="E25" s="88"/>
    </row>
    <row r="26" spans="1:5" ht="22.5" customHeight="1">
      <c r="A26" s="90"/>
      <c r="B26" s="90"/>
      <c r="C26" s="90"/>
      <c r="D26" s="88"/>
      <c r="E26" s="88"/>
    </row>
    <row r="27" spans="1:5" ht="9.75" customHeight="1">
      <c r="A27" s="90"/>
      <c r="B27" s="90"/>
      <c r="C27" s="90"/>
      <c r="D27" s="23"/>
      <c r="E27" s="23"/>
    </row>
  </sheetData>
  <sheetProtection/>
  <mergeCells count="3">
    <mergeCell ref="B5:B6"/>
    <mergeCell ref="C4:C6"/>
    <mergeCell ref="A5:A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  <col min="14" max="256" width="9.16015625" style="0" customWidth="1"/>
  </cols>
  <sheetData>
    <row r="1" spans="1:13" ht="16.5" customHeight="1">
      <c r="A1" s="8" t="s">
        <v>141</v>
      </c>
      <c r="B1" s="9"/>
      <c r="C1" s="10"/>
      <c r="D1" s="11"/>
      <c r="E1" s="12"/>
      <c r="F1" s="100"/>
      <c r="G1" s="12"/>
      <c r="H1" s="12"/>
      <c r="I1" s="12"/>
      <c r="J1" s="12"/>
      <c r="K1" s="12"/>
      <c r="L1" s="12"/>
      <c r="M1" s="12"/>
    </row>
    <row r="2" spans="1:13" ht="23.25" customHeight="1">
      <c r="A2" s="248" t="s">
        <v>22</v>
      </c>
      <c r="B2" s="15"/>
      <c r="C2" s="15"/>
      <c r="D2" s="16"/>
      <c r="E2" s="15"/>
      <c r="F2" s="15"/>
      <c r="G2" s="17"/>
      <c r="H2" s="17"/>
      <c r="I2" s="17"/>
      <c r="J2" s="17"/>
      <c r="K2" s="17"/>
      <c r="L2" s="17"/>
      <c r="M2" s="17"/>
    </row>
    <row r="3" spans="1:13" ht="14.25" customHeight="1">
      <c r="A3" s="18"/>
      <c r="B3" s="19"/>
      <c r="C3" s="18"/>
      <c r="D3" s="20"/>
      <c r="E3" s="19"/>
      <c r="F3" s="22" t="s">
        <v>7</v>
      </c>
      <c r="G3" s="23"/>
      <c r="H3" s="23"/>
      <c r="I3" s="23"/>
      <c r="J3" s="23"/>
      <c r="K3" s="23"/>
      <c r="L3" s="23"/>
      <c r="M3" s="23"/>
    </row>
    <row r="4" spans="1:13" ht="22.5" customHeight="1">
      <c r="A4" s="24" t="s">
        <v>137</v>
      </c>
      <c r="B4" s="25"/>
      <c r="C4" s="26" t="s">
        <v>123</v>
      </c>
      <c r="D4" s="27"/>
      <c r="E4" s="28"/>
      <c r="F4" s="101"/>
      <c r="G4" s="30"/>
      <c r="H4" s="30"/>
      <c r="I4" s="30"/>
      <c r="J4" s="30"/>
      <c r="K4" s="30"/>
      <c r="L4" s="30"/>
      <c r="M4" s="30"/>
    </row>
    <row r="5" spans="1:13" ht="22.5" customHeight="1">
      <c r="A5" s="31" t="s">
        <v>114</v>
      </c>
      <c r="B5" s="32" t="s">
        <v>94</v>
      </c>
      <c r="C5" s="33" t="s">
        <v>6</v>
      </c>
      <c r="D5" s="32" t="s">
        <v>94</v>
      </c>
      <c r="E5" s="33" t="s">
        <v>129</v>
      </c>
      <c r="F5" s="32" t="s">
        <v>94</v>
      </c>
      <c r="G5" s="30"/>
      <c r="H5" s="30"/>
      <c r="I5" s="30"/>
      <c r="J5" s="30"/>
      <c r="K5" s="30"/>
      <c r="L5" s="30"/>
      <c r="M5" s="30"/>
    </row>
    <row r="6" spans="1:13" ht="18" customHeight="1">
      <c r="A6" s="35" t="s">
        <v>29</v>
      </c>
      <c r="B6" s="36"/>
      <c r="C6" s="35" t="s">
        <v>25</v>
      </c>
      <c r="D6" s="254">
        <v>8714245.1</v>
      </c>
      <c r="E6" s="37" t="s">
        <v>199</v>
      </c>
      <c r="F6" s="254">
        <v>2662543.71</v>
      </c>
      <c r="G6" s="102"/>
      <c r="H6" s="38"/>
      <c r="I6" s="38"/>
      <c r="J6" s="38"/>
      <c r="K6" s="38"/>
      <c r="L6" s="38"/>
      <c r="M6" s="38"/>
    </row>
    <row r="7" spans="1:13" ht="18" customHeight="1">
      <c r="A7" s="35" t="s">
        <v>196</v>
      </c>
      <c r="B7" s="239">
        <v>9312543.71</v>
      </c>
      <c r="C7" s="39" t="s">
        <v>38</v>
      </c>
      <c r="D7" s="254">
        <v>0</v>
      </c>
      <c r="E7" s="37" t="s">
        <v>70</v>
      </c>
      <c r="F7" s="242">
        <v>2326610.71</v>
      </c>
      <c r="G7" s="40"/>
      <c r="H7" s="40"/>
      <c r="I7" s="38"/>
      <c r="J7" s="38"/>
      <c r="K7" s="38"/>
      <c r="L7" s="38"/>
      <c r="M7" s="38"/>
    </row>
    <row r="8" spans="1:13" ht="18" customHeight="1">
      <c r="A8" s="35" t="s">
        <v>164</v>
      </c>
      <c r="B8" s="253">
        <v>0</v>
      </c>
      <c r="C8" s="35" t="s">
        <v>179</v>
      </c>
      <c r="D8" s="254">
        <v>0</v>
      </c>
      <c r="E8" s="37" t="s">
        <v>190</v>
      </c>
      <c r="F8" s="253">
        <v>335933</v>
      </c>
      <c r="G8" s="40"/>
      <c r="H8" s="40"/>
      <c r="I8" s="38"/>
      <c r="J8" s="38"/>
      <c r="K8" s="38"/>
      <c r="L8" s="38"/>
      <c r="M8" s="38"/>
    </row>
    <row r="9" spans="1:13" ht="18" customHeight="1">
      <c r="A9" s="35" t="s">
        <v>192</v>
      </c>
      <c r="B9" s="242">
        <v>0</v>
      </c>
      <c r="C9" s="35" t="s">
        <v>97</v>
      </c>
      <c r="D9" s="254">
        <v>0</v>
      </c>
      <c r="E9" s="37" t="s">
        <v>188</v>
      </c>
      <c r="F9" s="242">
        <v>6650000</v>
      </c>
      <c r="G9" s="40"/>
      <c r="H9" s="40"/>
      <c r="I9" s="38"/>
      <c r="J9" s="38"/>
      <c r="K9" s="38"/>
      <c r="L9" s="38"/>
      <c r="M9" s="38"/>
    </row>
    <row r="10" spans="1:13" ht="18" customHeight="1">
      <c r="A10" s="41" t="s">
        <v>15</v>
      </c>
      <c r="B10" s="238"/>
      <c r="C10" s="237" t="s">
        <v>151</v>
      </c>
      <c r="D10" s="254">
        <v>0</v>
      </c>
      <c r="E10" s="42" t="s">
        <v>131</v>
      </c>
      <c r="F10" s="43"/>
      <c r="G10" s="40"/>
      <c r="H10" s="38"/>
      <c r="I10" s="38"/>
      <c r="J10" s="38"/>
      <c r="K10" s="38"/>
      <c r="L10" s="38"/>
      <c r="M10" s="38"/>
    </row>
    <row r="11" spans="1:13" ht="18" customHeight="1">
      <c r="A11" s="35" t="s">
        <v>65</v>
      </c>
      <c r="B11" s="242">
        <v>0</v>
      </c>
      <c r="C11" s="237" t="s">
        <v>37</v>
      </c>
      <c r="D11" s="254">
        <v>0</v>
      </c>
      <c r="E11" s="42"/>
      <c r="F11" s="44"/>
      <c r="G11" s="38"/>
      <c r="H11" s="40"/>
      <c r="I11" s="38"/>
      <c r="J11" s="38"/>
      <c r="K11" s="38"/>
      <c r="L11" s="38"/>
      <c r="M11" s="38"/>
    </row>
    <row r="12" spans="1:13" ht="18" customHeight="1">
      <c r="A12" s="46" t="s">
        <v>82</v>
      </c>
      <c r="B12" s="47"/>
      <c r="C12" s="237" t="s">
        <v>69</v>
      </c>
      <c r="D12" s="254">
        <v>0</v>
      </c>
      <c r="E12" s="42"/>
      <c r="F12" s="44"/>
      <c r="G12" s="38"/>
      <c r="H12" s="38"/>
      <c r="I12" s="38"/>
      <c r="J12" s="40"/>
      <c r="K12" s="38"/>
      <c r="L12" s="38"/>
      <c r="M12" s="38"/>
    </row>
    <row r="13" spans="1:13" ht="18" customHeight="1">
      <c r="A13" s="46" t="s">
        <v>14</v>
      </c>
      <c r="B13" s="44"/>
      <c r="C13" s="35" t="s">
        <v>111</v>
      </c>
      <c r="D13" s="254">
        <v>409525.41</v>
      </c>
      <c r="E13" s="42"/>
      <c r="F13" s="44"/>
      <c r="G13" s="38"/>
      <c r="H13" s="38"/>
      <c r="I13" s="38"/>
      <c r="J13" s="38"/>
      <c r="K13" s="38"/>
      <c r="L13" s="38"/>
      <c r="M13" s="38"/>
    </row>
    <row r="14" spans="1:13" ht="18" customHeight="1">
      <c r="A14" s="48"/>
      <c r="B14" s="49"/>
      <c r="C14" s="35" t="s">
        <v>49</v>
      </c>
      <c r="D14" s="254">
        <v>0</v>
      </c>
      <c r="E14" s="42"/>
      <c r="F14" s="44"/>
      <c r="G14" s="38"/>
      <c r="H14" s="38"/>
      <c r="I14" s="38"/>
      <c r="J14" s="38"/>
      <c r="K14" s="38"/>
      <c r="L14" s="38"/>
      <c r="M14" s="38"/>
    </row>
    <row r="15" spans="1:13" ht="18" customHeight="1">
      <c r="A15" s="46"/>
      <c r="B15" s="45"/>
      <c r="C15" s="35" t="s">
        <v>12</v>
      </c>
      <c r="D15" s="254">
        <v>78804</v>
      </c>
      <c r="E15" s="42"/>
      <c r="F15" s="44"/>
      <c r="G15" s="38"/>
      <c r="H15" s="38"/>
      <c r="I15" s="38"/>
      <c r="J15" s="38"/>
      <c r="K15" s="38"/>
      <c r="L15" s="38"/>
      <c r="M15" s="38"/>
    </row>
    <row r="16" spans="1:13" ht="18" customHeight="1">
      <c r="A16" s="46"/>
      <c r="B16" s="50"/>
      <c r="C16" s="35" t="s">
        <v>90</v>
      </c>
      <c r="D16" s="254">
        <v>0</v>
      </c>
      <c r="E16" s="42"/>
      <c r="F16" s="44"/>
      <c r="G16" s="38"/>
      <c r="H16" s="38"/>
      <c r="I16" s="38"/>
      <c r="J16" s="38"/>
      <c r="K16" s="38"/>
      <c r="L16" s="38"/>
      <c r="M16" s="38"/>
    </row>
    <row r="17" spans="1:13" ht="18" customHeight="1">
      <c r="A17" s="46"/>
      <c r="B17" s="45"/>
      <c r="C17" s="237" t="s">
        <v>198</v>
      </c>
      <c r="D17" s="254">
        <v>0</v>
      </c>
      <c r="E17" s="42"/>
      <c r="F17" s="44"/>
      <c r="G17" s="38"/>
      <c r="H17" s="38"/>
      <c r="I17" s="38"/>
      <c r="J17" s="38"/>
      <c r="K17" s="38"/>
      <c r="L17" s="38"/>
      <c r="M17" s="38"/>
    </row>
    <row r="18" spans="1:13" ht="18" customHeight="1">
      <c r="A18" s="46"/>
      <c r="B18" s="51"/>
      <c r="C18" s="35" t="s">
        <v>170</v>
      </c>
      <c r="D18" s="254">
        <v>0</v>
      </c>
      <c r="E18" s="42"/>
      <c r="F18" s="44"/>
      <c r="G18" s="38"/>
      <c r="H18" s="38"/>
      <c r="I18" s="38"/>
      <c r="J18" s="38"/>
      <c r="K18" s="38"/>
      <c r="L18" s="38"/>
      <c r="M18" s="38"/>
    </row>
    <row r="19" spans="1:13" ht="18" customHeight="1">
      <c r="A19" s="52"/>
      <c r="B19" s="51"/>
      <c r="C19" s="35" t="s">
        <v>64</v>
      </c>
      <c r="D19" s="254">
        <v>0</v>
      </c>
      <c r="E19" s="42"/>
      <c r="F19" s="44"/>
      <c r="G19" s="40"/>
      <c r="H19" s="40"/>
      <c r="I19" s="38"/>
      <c r="J19" s="38"/>
      <c r="K19" s="38"/>
      <c r="L19" s="38"/>
      <c r="M19" s="38"/>
    </row>
    <row r="20" spans="1:13" ht="18" customHeight="1">
      <c r="A20" s="46"/>
      <c r="B20" s="51"/>
      <c r="C20" s="35" t="s">
        <v>77</v>
      </c>
      <c r="D20" s="254">
        <v>0</v>
      </c>
      <c r="E20" s="42"/>
      <c r="F20" s="44"/>
      <c r="G20" s="40"/>
      <c r="H20" s="38"/>
      <c r="I20" s="40"/>
      <c r="J20" s="38"/>
      <c r="K20" s="38"/>
      <c r="L20" s="38"/>
      <c r="M20" s="38"/>
    </row>
    <row r="21" spans="1:13" ht="18" customHeight="1">
      <c r="A21" s="46"/>
      <c r="B21" s="53"/>
      <c r="C21" s="35" t="s">
        <v>71</v>
      </c>
      <c r="D21" s="254">
        <v>0</v>
      </c>
      <c r="E21" s="42"/>
      <c r="F21" s="44"/>
      <c r="G21" s="40"/>
      <c r="H21" s="38"/>
      <c r="I21" s="38"/>
      <c r="J21" s="38"/>
      <c r="K21" s="38"/>
      <c r="L21" s="38"/>
      <c r="M21" s="38"/>
    </row>
    <row r="22" spans="1:13" ht="18" customHeight="1">
      <c r="A22" s="54"/>
      <c r="B22" s="53"/>
      <c r="C22" s="35" t="s">
        <v>197</v>
      </c>
      <c r="D22" s="254">
        <v>0</v>
      </c>
      <c r="E22" s="42"/>
      <c r="F22" s="44"/>
      <c r="G22" s="40"/>
      <c r="H22" s="40"/>
      <c r="I22" s="40"/>
      <c r="J22" s="38"/>
      <c r="K22" s="38"/>
      <c r="L22" s="38"/>
      <c r="M22" s="38"/>
    </row>
    <row r="23" spans="1:13" ht="18" customHeight="1">
      <c r="A23" s="55"/>
      <c r="B23" s="44"/>
      <c r="C23" s="35" t="s">
        <v>178</v>
      </c>
      <c r="D23" s="254">
        <v>0</v>
      </c>
      <c r="E23" s="42"/>
      <c r="F23" s="44"/>
      <c r="G23" s="40"/>
      <c r="H23" s="38"/>
      <c r="I23" s="40"/>
      <c r="J23" s="38"/>
      <c r="K23" s="38"/>
      <c r="L23" s="38"/>
      <c r="M23" s="38"/>
    </row>
    <row r="24" spans="1:13" ht="18" customHeight="1">
      <c r="A24" s="46"/>
      <c r="B24" s="44"/>
      <c r="C24" s="35" t="s">
        <v>210</v>
      </c>
      <c r="D24" s="254">
        <v>0</v>
      </c>
      <c r="E24" s="42"/>
      <c r="F24" s="44"/>
      <c r="G24" s="40"/>
      <c r="H24" s="40"/>
      <c r="I24" s="38"/>
      <c r="J24" s="38"/>
      <c r="K24" s="38"/>
      <c r="L24" s="38"/>
      <c r="M24" s="38"/>
    </row>
    <row r="25" spans="1:13" ht="18" customHeight="1">
      <c r="A25" s="52"/>
      <c r="B25" s="44"/>
      <c r="C25" s="35" t="s">
        <v>172</v>
      </c>
      <c r="D25" s="254">
        <v>109969.2</v>
      </c>
      <c r="E25" s="42"/>
      <c r="F25" s="44"/>
      <c r="G25" s="40"/>
      <c r="H25" s="38"/>
      <c r="I25" s="38"/>
      <c r="J25" s="38"/>
      <c r="K25" s="38"/>
      <c r="L25" s="38"/>
      <c r="M25" s="38"/>
    </row>
    <row r="26" spans="1:13" ht="18" customHeight="1">
      <c r="A26" s="52"/>
      <c r="B26" s="44"/>
      <c r="C26" s="46" t="s">
        <v>76</v>
      </c>
      <c r="D26" s="242">
        <v>0</v>
      </c>
      <c r="E26" s="42"/>
      <c r="F26" s="44"/>
      <c r="G26" s="40"/>
      <c r="H26" s="40"/>
      <c r="I26" s="38"/>
      <c r="J26" s="38"/>
      <c r="K26" s="38"/>
      <c r="L26" s="38"/>
      <c r="M26" s="38"/>
    </row>
    <row r="27" spans="1:13" ht="18" customHeight="1">
      <c r="A27" s="52"/>
      <c r="B27" s="44"/>
      <c r="C27" s="46" t="s">
        <v>156</v>
      </c>
      <c r="D27" s="242">
        <v>0</v>
      </c>
      <c r="E27" s="42"/>
      <c r="F27" s="44"/>
      <c r="G27" s="40"/>
      <c r="H27" s="40"/>
      <c r="I27" s="38"/>
      <c r="J27" s="38"/>
      <c r="K27" s="38"/>
      <c r="L27" s="38"/>
      <c r="M27" s="38"/>
    </row>
    <row r="28" spans="1:13" ht="18" customHeight="1">
      <c r="A28" s="46"/>
      <c r="B28" s="53"/>
      <c r="C28" s="46" t="s">
        <v>171</v>
      </c>
      <c r="D28" s="242">
        <v>0</v>
      </c>
      <c r="E28" s="42"/>
      <c r="F28" s="44"/>
      <c r="G28" s="40"/>
      <c r="H28" s="40"/>
      <c r="I28" s="40"/>
      <c r="J28" s="38"/>
      <c r="K28" s="40"/>
      <c r="L28" s="38"/>
      <c r="M28" s="40"/>
    </row>
    <row r="29" spans="1:13" ht="18" customHeight="1">
      <c r="A29" s="46"/>
      <c r="B29" s="53"/>
      <c r="C29" s="46" t="s">
        <v>161</v>
      </c>
      <c r="D29" s="242">
        <v>0</v>
      </c>
      <c r="E29" s="42"/>
      <c r="F29" s="44"/>
      <c r="G29" s="40"/>
      <c r="H29" s="40"/>
      <c r="I29" s="40"/>
      <c r="J29" s="38"/>
      <c r="K29" s="38"/>
      <c r="L29" s="38"/>
      <c r="M29" s="38"/>
    </row>
    <row r="30" spans="1:13" ht="18" customHeight="1">
      <c r="A30" s="46"/>
      <c r="B30" s="53"/>
      <c r="C30" s="46" t="s">
        <v>128</v>
      </c>
      <c r="D30" s="242">
        <v>0</v>
      </c>
      <c r="E30" s="42"/>
      <c r="F30" s="44"/>
      <c r="G30" s="40"/>
      <c r="H30" s="40"/>
      <c r="I30" s="40"/>
      <c r="J30" s="38"/>
      <c r="K30" s="38"/>
      <c r="L30" s="38"/>
      <c r="M30" s="38"/>
    </row>
    <row r="31" spans="1:13" ht="18" customHeight="1">
      <c r="A31" s="56"/>
      <c r="B31" s="57"/>
      <c r="C31" s="46" t="s">
        <v>51</v>
      </c>
      <c r="D31" s="242">
        <v>0</v>
      </c>
      <c r="E31" s="42"/>
      <c r="F31" s="44"/>
      <c r="G31" s="40"/>
      <c r="H31" s="38"/>
      <c r="I31" s="38"/>
      <c r="J31" s="38"/>
      <c r="K31" s="38"/>
      <c r="L31" s="38"/>
      <c r="M31" s="38"/>
    </row>
    <row r="32" spans="1:13" ht="18" customHeight="1">
      <c r="A32" s="56"/>
      <c r="B32" s="57"/>
      <c r="C32" s="46" t="s">
        <v>60</v>
      </c>
      <c r="D32" s="242">
        <v>0</v>
      </c>
      <c r="E32" s="58"/>
      <c r="F32" s="44"/>
      <c r="G32" s="40"/>
      <c r="H32" s="40"/>
      <c r="I32" s="38"/>
      <c r="J32" s="38"/>
      <c r="K32" s="38"/>
      <c r="L32" s="38"/>
      <c r="M32" s="38"/>
    </row>
    <row r="33" spans="1:13" ht="18" customHeight="1">
      <c r="A33" s="52"/>
      <c r="B33" s="47"/>
      <c r="C33" s="46" t="s">
        <v>189</v>
      </c>
      <c r="D33" s="242">
        <v>0</v>
      </c>
      <c r="E33" s="59"/>
      <c r="F33" s="60"/>
      <c r="G33" s="38"/>
      <c r="H33" s="38"/>
      <c r="I33" s="38"/>
      <c r="J33" s="38"/>
      <c r="K33" s="38"/>
      <c r="L33" s="38"/>
      <c r="M33" s="38"/>
    </row>
    <row r="34" spans="1:13" ht="18" customHeight="1">
      <c r="A34" s="52"/>
      <c r="B34" s="44"/>
      <c r="C34" s="46" t="s">
        <v>182</v>
      </c>
      <c r="D34" s="242">
        <v>0</v>
      </c>
      <c r="E34" s="58"/>
      <c r="F34" s="44"/>
      <c r="G34" s="38"/>
      <c r="H34" s="38"/>
      <c r="I34" s="38"/>
      <c r="J34" s="38"/>
      <c r="K34" s="38"/>
      <c r="L34" s="38"/>
      <c r="M34" s="38"/>
    </row>
    <row r="35" spans="2:13" ht="18" customHeight="1">
      <c r="B35" s="44"/>
      <c r="C35" s="56"/>
      <c r="D35" s="103"/>
      <c r="E35" s="56"/>
      <c r="F35" s="60"/>
      <c r="G35" s="38"/>
      <c r="H35" s="38"/>
      <c r="I35" s="38"/>
      <c r="J35" s="38"/>
      <c r="K35" s="38"/>
      <c r="L35" s="38"/>
      <c r="M35" s="38"/>
    </row>
    <row r="36" spans="1:13" ht="18" customHeight="1">
      <c r="A36" s="61" t="s">
        <v>1</v>
      </c>
      <c r="B36" s="62">
        <f>B7+B11</f>
        <v>9312543.71</v>
      </c>
      <c r="C36" s="63" t="s">
        <v>145</v>
      </c>
      <c r="D36" s="70">
        <f>SUM(D6:D34)</f>
        <v>9312543.709999999</v>
      </c>
      <c r="E36" s="63" t="s">
        <v>55</v>
      </c>
      <c r="F36" s="64">
        <f>SUM(F7:F9)</f>
        <v>9312543.71</v>
      </c>
      <c r="G36" s="65"/>
      <c r="H36" s="65"/>
      <c r="I36" s="65"/>
      <c r="J36" s="65"/>
      <c r="K36" s="65"/>
      <c r="L36" s="65"/>
      <c r="M36" s="65"/>
    </row>
    <row r="37" spans="1:13" ht="23.25" customHeight="1">
      <c r="A37" s="66" t="s">
        <v>150</v>
      </c>
      <c r="B37" s="240">
        <v>0</v>
      </c>
      <c r="C37" s="229" t="s">
        <v>105</v>
      </c>
      <c r="D37" s="70"/>
      <c r="E37" s="67" t="s">
        <v>91</v>
      </c>
      <c r="F37" s="51"/>
      <c r="G37" s="65"/>
      <c r="H37" s="65"/>
      <c r="I37" s="65"/>
      <c r="J37" s="65"/>
      <c r="K37" s="65"/>
      <c r="L37" s="65"/>
      <c r="M37" s="65"/>
    </row>
    <row r="38" spans="1:13" ht="18" customHeight="1">
      <c r="A38" s="52"/>
      <c r="B38" s="228"/>
      <c r="C38" s="227"/>
      <c r="D38" s="70"/>
      <c r="E38" s="56"/>
      <c r="F38" s="44"/>
      <c r="G38" s="38"/>
      <c r="H38" s="38"/>
      <c r="I38" s="38"/>
      <c r="J38" s="38"/>
      <c r="K38" s="38"/>
      <c r="L38" s="38"/>
      <c r="M38" s="38"/>
    </row>
    <row r="39" spans="1:13" ht="18" customHeight="1">
      <c r="A39" s="52"/>
      <c r="B39" s="62"/>
      <c r="C39" s="227"/>
      <c r="D39" s="70"/>
      <c r="E39" s="72"/>
      <c r="F39" s="44"/>
      <c r="G39" s="38"/>
      <c r="H39" s="38"/>
      <c r="I39" s="38"/>
      <c r="J39" s="38"/>
      <c r="K39" s="38"/>
      <c r="L39" s="38"/>
      <c r="M39" s="38"/>
    </row>
    <row r="40" spans="1:13" ht="18" customHeight="1">
      <c r="A40" s="73" t="s">
        <v>17</v>
      </c>
      <c r="B40" s="45">
        <f>B36+B37</f>
        <v>9312543.71</v>
      </c>
      <c r="C40" s="226" t="s">
        <v>176</v>
      </c>
      <c r="D40" s="225">
        <f>SUM(D36:D37)</f>
        <v>9312543.709999999</v>
      </c>
      <c r="E40" s="55" t="s">
        <v>176</v>
      </c>
      <c r="F40" s="44">
        <f>SUM(F36:F37)</f>
        <v>9312543.71</v>
      </c>
      <c r="G40" s="38"/>
      <c r="H40" s="38"/>
      <c r="I40" s="38"/>
      <c r="J40" s="38"/>
      <c r="K40" s="38"/>
      <c r="L40" s="38"/>
      <c r="M40" s="38"/>
    </row>
    <row r="41" spans="1:13" ht="15.75" customHeight="1">
      <c r="A41" s="23"/>
      <c r="B41" s="230"/>
      <c r="C41" s="74"/>
      <c r="D41" s="224"/>
      <c r="E41" s="74"/>
      <c r="F41" s="74"/>
      <c r="G41" s="23"/>
      <c r="H41" s="23"/>
      <c r="I41" s="23"/>
      <c r="J41" s="23"/>
      <c r="K41" s="23"/>
      <c r="L41" s="23"/>
      <c r="M41" s="23"/>
    </row>
    <row r="42" spans="1:13" ht="15.75" customHeight="1">
      <c r="A42" s="23"/>
      <c r="B42" s="74"/>
      <c r="C42" s="74"/>
      <c r="D42" s="224"/>
      <c r="E42" s="74"/>
      <c r="F42" s="74"/>
      <c r="G42" s="23"/>
      <c r="H42" s="23"/>
      <c r="I42" s="23"/>
      <c r="J42" s="23"/>
      <c r="K42" s="23"/>
      <c r="L42" s="23"/>
      <c r="M42" s="23"/>
    </row>
    <row r="43" spans="1:13" ht="15.75" customHeight="1">
      <c r="A43" s="23"/>
      <c r="B43" s="74"/>
      <c r="C43" s="74"/>
      <c r="D43" s="75"/>
      <c r="E43" s="74"/>
      <c r="F43" s="74"/>
      <c r="G43" s="23"/>
      <c r="H43" s="23"/>
      <c r="I43" s="23"/>
      <c r="J43" s="23"/>
      <c r="K43" s="23"/>
      <c r="L43" s="23"/>
      <c r="M43" s="23"/>
    </row>
    <row r="44" spans="1:13" ht="12.75" customHeight="1">
      <c r="A44" s="23"/>
      <c r="B44" s="74"/>
      <c r="C44" s="74"/>
      <c r="D44" s="75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 customHeight="1">
      <c r="A45" s="23"/>
      <c r="B45" s="74"/>
      <c r="C45" s="74"/>
      <c r="D45" s="75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 customHeight="1">
      <c r="A46" s="23"/>
      <c r="B46" s="23"/>
      <c r="C46" s="74"/>
      <c r="D46" s="75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 customHeight="1">
      <c r="A47" s="23"/>
      <c r="B47" s="23"/>
      <c r="C47" s="74"/>
      <c r="D47" s="75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 customHeight="1">
      <c r="A48" s="23"/>
      <c r="B48" s="23"/>
      <c r="C48" s="74"/>
      <c r="D48" s="75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 customHeight="1">
      <c r="A49" s="23"/>
      <c r="B49" s="23"/>
      <c r="C49" s="74"/>
      <c r="D49" s="75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 customHeight="1">
      <c r="A50" s="23"/>
      <c r="B50" s="23"/>
      <c r="C50" s="74"/>
      <c r="D50" s="75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 customHeight="1">
      <c r="A51" s="23"/>
      <c r="B51" s="23"/>
      <c r="C51" s="74"/>
      <c r="D51" s="75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 customHeight="1">
      <c r="A52" s="23"/>
      <c r="B52" s="23"/>
      <c r="C52" s="74"/>
      <c r="D52" s="75"/>
      <c r="E52" s="23"/>
      <c r="F52" s="23"/>
      <c r="G52" s="23"/>
      <c r="H52" s="23"/>
      <c r="I52" s="23"/>
      <c r="J52" s="23"/>
      <c r="K52" s="23"/>
      <c r="L52" s="23"/>
      <c r="M52" s="23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  <col min="11" max="256" width="9.16015625" style="0" customWidth="1"/>
  </cols>
  <sheetData>
    <row r="1" spans="1:10" ht="15.75" customHeight="1">
      <c r="A1" s="104" t="s">
        <v>88</v>
      </c>
      <c r="B1" s="9"/>
      <c r="C1" s="10"/>
      <c r="D1" s="10"/>
      <c r="E1" s="10"/>
      <c r="F1" s="10"/>
      <c r="G1" s="10"/>
      <c r="H1" s="10"/>
      <c r="I1" s="100"/>
      <c r="J1" s="12"/>
    </row>
    <row r="2" spans="1:10" ht="26.25" customHeight="1">
      <c r="A2" s="248" t="s">
        <v>8</v>
      </c>
      <c r="B2" s="105"/>
      <c r="C2" s="105"/>
      <c r="D2" s="105"/>
      <c r="E2" s="105"/>
      <c r="F2" s="105"/>
      <c r="G2" s="105"/>
      <c r="H2" s="105"/>
      <c r="I2" s="105"/>
      <c r="J2" s="17"/>
    </row>
    <row r="3" spans="1:10" ht="13.5" customHeight="1">
      <c r="A3" s="78"/>
      <c r="B3" s="79"/>
      <c r="C3" s="80"/>
      <c r="D3" s="80"/>
      <c r="E3" s="80"/>
      <c r="F3" s="80"/>
      <c r="G3" s="80"/>
      <c r="H3" s="80"/>
      <c r="J3" s="81" t="s">
        <v>7</v>
      </c>
    </row>
    <row r="4" spans="1:10" ht="22.5" customHeight="1">
      <c r="A4" s="106" t="s">
        <v>100</v>
      </c>
      <c r="B4" s="106" t="s">
        <v>157</v>
      </c>
      <c r="C4" s="107" t="s">
        <v>44</v>
      </c>
      <c r="D4" s="82" t="s">
        <v>116</v>
      </c>
      <c r="E4" s="108" t="s">
        <v>31</v>
      </c>
      <c r="F4" s="108" t="s">
        <v>19</v>
      </c>
      <c r="G4" s="106" t="s">
        <v>155</v>
      </c>
      <c r="H4" s="82" t="s">
        <v>95</v>
      </c>
      <c r="I4" s="152" t="s">
        <v>125</v>
      </c>
      <c r="J4" s="152" t="s">
        <v>24</v>
      </c>
    </row>
    <row r="5" spans="1:10" ht="9.75" customHeight="1">
      <c r="A5" s="106"/>
      <c r="B5" s="106"/>
      <c r="C5" s="107"/>
      <c r="D5" s="82"/>
      <c r="E5" s="82"/>
      <c r="F5" s="108"/>
      <c r="G5" s="106"/>
      <c r="H5" s="82"/>
      <c r="I5" s="152"/>
      <c r="J5" s="152"/>
    </row>
    <row r="6" spans="1:10" ht="18.75" customHeight="1">
      <c r="A6" s="109" t="s">
        <v>130</v>
      </c>
      <c r="B6" s="109" t="s">
        <v>130</v>
      </c>
      <c r="C6" s="86">
        <v>1</v>
      </c>
      <c r="D6" s="86">
        <f>C6+1</f>
        <v>2</v>
      </c>
      <c r="E6" s="86">
        <f>D6+1</f>
        <v>3</v>
      </c>
      <c r="F6" s="86">
        <f>E6+1</f>
        <v>4</v>
      </c>
      <c r="G6" s="86">
        <f>F6+1</f>
        <v>5</v>
      </c>
      <c r="H6" s="86">
        <f>G6+1</f>
        <v>6</v>
      </c>
      <c r="I6" s="86">
        <f>H6+1</f>
        <v>7</v>
      </c>
      <c r="J6" s="86">
        <f>I6+1</f>
        <v>8</v>
      </c>
    </row>
    <row r="7" spans="1:11" ht="18.75" customHeight="1">
      <c r="A7" s="256"/>
      <c r="B7" s="250" t="s">
        <v>44</v>
      </c>
      <c r="C7" s="242">
        <v>9312543.71</v>
      </c>
      <c r="D7" s="242">
        <v>9312543.71</v>
      </c>
      <c r="E7" s="247">
        <v>0</v>
      </c>
      <c r="F7" s="249">
        <v>0</v>
      </c>
      <c r="G7" s="249">
        <v>0</v>
      </c>
      <c r="H7" s="249">
        <v>0</v>
      </c>
      <c r="I7" s="240">
        <v>0</v>
      </c>
      <c r="J7" s="255">
        <v>0</v>
      </c>
      <c r="K7" s="231"/>
    </row>
    <row r="8" spans="1:12" ht="18.75" customHeight="1">
      <c r="A8" s="256"/>
      <c r="B8" s="250" t="s">
        <v>154</v>
      </c>
      <c r="C8" s="242">
        <v>9312543.71</v>
      </c>
      <c r="D8" s="242">
        <v>9312543.71</v>
      </c>
      <c r="E8" s="247">
        <v>0</v>
      </c>
      <c r="F8" s="249">
        <v>0</v>
      </c>
      <c r="G8" s="249">
        <v>0</v>
      </c>
      <c r="H8" s="249">
        <v>0</v>
      </c>
      <c r="I8" s="240">
        <v>0</v>
      </c>
      <c r="J8" s="255">
        <v>0</v>
      </c>
      <c r="K8" s="230"/>
      <c r="L8" s="230"/>
    </row>
    <row r="9" spans="1:12" ht="18.75" customHeight="1">
      <c r="A9" s="256" t="s">
        <v>3</v>
      </c>
      <c r="B9" s="250" t="s">
        <v>41</v>
      </c>
      <c r="C9" s="242">
        <v>9312543.71</v>
      </c>
      <c r="D9" s="242">
        <v>9312543.71</v>
      </c>
      <c r="E9" s="247">
        <v>0</v>
      </c>
      <c r="F9" s="249">
        <v>0</v>
      </c>
      <c r="G9" s="249">
        <v>0</v>
      </c>
      <c r="H9" s="249">
        <v>0</v>
      </c>
      <c r="I9" s="240">
        <v>0</v>
      </c>
      <c r="J9" s="255">
        <v>0</v>
      </c>
      <c r="L9" s="230"/>
    </row>
    <row r="10" spans="1:12" ht="18.75" customHeight="1">
      <c r="A10" s="90"/>
      <c r="B10" s="7"/>
      <c r="C10" s="90"/>
      <c r="D10" s="7"/>
      <c r="E10" s="88"/>
      <c r="F10" s="7"/>
      <c r="G10" s="90"/>
      <c r="H10" s="7"/>
      <c r="I10" s="7"/>
      <c r="J10" s="232"/>
      <c r="L10" s="230"/>
    </row>
    <row r="11" spans="1:12" ht="18.75" customHeight="1">
      <c r="A11" s="7"/>
      <c r="B11" s="7"/>
      <c r="C11" s="7"/>
      <c r="D11" s="7"/>
      <c r="E11" s="98"/>
      <c r="F11" s="7"/>
      <c r="G11" s="7"/>
      <c r="H11" s="7"/>
      <c r="I11" s="7"/>
      <c r="J11" s="98"/>
      <c r="L11" s="50"/>
    </row>
    <row r="12" spans="1:10" ht="18.75" customHeight="1">
      <c r="A12" s="90"/>
      <c r="B12" s="7"/>
      <c r="C12" s="90"/>
      <c r="D12" s="90"/>
      <c r="E12" s="98"/>
      <c r="F12" s="90"/>
      <c r="G12" s="7"/>
      <c r="H12" s="90"/>
      <c r="I12" s="7"/>
      <c r="J12" s="150"/>
    </row>
    <row r="13" spans="1:11" ht="18.75" customHeight="1">
      <c r="A13" s="90"/>
      <c r="B13" s="7"/>
      <c r="C13" s="90"/>
      <c r="D13" s="149"/>
      <c r="E13" s="98"/>
      <c r="F13" s="7"/>
      <c r="G13" s="90"/>
      <c r="H13" s="7"/>
      <c r="I13" s="90"/>
      <c r="J13" s="150"/>
      <c r="K13" s="230"/>
    </row>
    <row r="14" spans="1:11" ht="18.75" customHeight="1">
      <c r="A14" s="90"/>
      <c r="B14" s="7"/>
      <c r="C14" s="90"/>
      <c r="D14" s="149"/>
      <c r="E14" s="88"/>
      <c r="F14" s="90"/>
      <c r="G14" s="7"/>
      <c r="H14" s="90"/>
      <c r="I14" s="7"/>
      <c r="J14" s="150"/>
      <c r="K14" s="230"/>
    </row>
    <row r="15" spans="1:11" ht="18.75" customHeight="1">
      <c r="A15" s="90"/>
      <c r="B15" s="7"/>
      <c r="C15" s="7"/>
      <c r="D15" s="90"/>
      <c r="E15" s="98"/>
      <c r="F15" s="7"/>
      <c r="G15" s="90"/>
      <c r="H15" s="7"/>
      <c r="I15" s="7"/>
      <c r="J15" s="150"/>
      <c r="K15" s="230"/>
    </row>
    <row r="16" spans="1:11" ht="18.75" customHeight="1">
      <c r="A16" s="90"/>
      <c r="B16" s="90"/>
      <c r="C16" s="90"/>
      <c r="D16" s="7"/>
      <c r="E16" s="88"/>
      <c r="F16" s="7"/>
      <c r="G16" s="90"/>
      <c r="H16" s="90"/>
      <c r="I16" s="90"/>
      <c r="J16" s="150"/>
      <c r="K16" s="230"/>
    </row>
    <row r="17" spans="1:10" ht="22.5" customHeight="1">
      <c r="A17" s="90"/>
      <c r="B17" s="90"/>
      <c r="C17" s="149"/>
      <c r="D17" s="149"/>
      <c r="E17" s="98"/>
      <c r="F17" s="90"/>
      <c r="G17" s="7"/>
      <c r="H17" s="90"/>
      <c r="I17" s="7"/>
      <c r="J17" s="150"/>
    </row>
    <row r="18" ht="22.5" customHeight="1">
      <c r="J18" s="151"/>
    </row>
    <row r="19" spans="1:10" ht="22.5" customHeight="1">
      <c r="A19" s="110"/>
      <c r="B19" s="110"/>
      <c r="C19" s="111"/>
      <c r="D19" s="110"/>
      <c r="E19" s="110"/>
      <c r="F19" s="110"/>
      <c r="G19" s="110"/>
      <c r="H19" s="110"/>
      <c r="I19" s="110"/>
      <c r="J19" s="110"/>
    </row>
    <row r="20" ht="22.5" customHeight="1"/>
    <row r="21" spans="1:10" ht="22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</sheetData>
  <sheetProtection/>
  <mergeCells count="10">
    <mergeCell ref="J4:J5"/>
    <mergeCell ref="C4:C5"/>
    <mergeCell ref="H4:H5"/>
    <mergeCell ref="I4:I5"/>
    <mergeCell ref="D4:D5"/>
    <mergeCell ref="F4:F5"/>
    <mergeCell ref="E4:E5"/>
    <mergeCell ref="G4:G5"/>
    <mergeCell ref="A4:A5"/>
    <mergeCell ref="B4:B5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  <col min="12" max="256" width="9.16015625" style="0" customWidth="1"/>
  </cols>
  <sheetData>
    <row r="1" spans="1:11" ht="19.5" customHeight="1">
      <c r="A1" s="8" t="s">
        <v>35</v>
      </c>
      <c r="B1" s="76"/>
      <c r="C1" s="76"/>
      <c r="D1" s="9"/>
      <c r="E1" s="10"/>
      <c r="F1" s="10"/>
      <c r="G1" s="10"/>
      <c r="H1" s="10"/>
      <c r="I1" s="77"/>
      <c r="J1" s="10"/>
      <c r="K1" s="12"/>
    </row>
    <row r="2" spans="1:11" ht="20.25" customHeight="1">
      <c r="A2" s="257" t="s">
        <v>112</v>
      </c>
      <c r="B2" s="257"/>
      <c r="C2" s="257"/>
      <c r="D2" s="257"/>
      <c r="E2" s="257"/>
      <c r="F2" s="257"/>
      <c r="G2" s="257"/>
      <c r="H2" s="257"/>
      <c r="I2" s="257"/>
      <c r="J2" s="257"/>
      <c r="K2" s="112"/>
    </row>
    <row r="3" spans="1:11" ht="12.75" customHeight="1">
      <c r="A3" s="78"/>
      <c r="B3" s="78"/>
      <c r="C3" s="78"/>
      <c r="D3" s="79"/>
      <c r="E3" s="80"/>
      <c r="F3" s="80"/>
      <c r="G3" s="80"/>
      <c r="H3" s="80"/>
      <c r="I3" s="113"/>
      <c r="J3" s="81" t="s">
        <v>7</v>
      </c>
      <c r="K3" s="23"/>
    </row>
    <row r="4" spans="1:11" ht="18.75" customHeight="1">
      <c r="A4" s="108" t="s">
        <v>207</v>
      </c>
      <c r="B4" s="114"/>
      <c r="C4" s="107"/>
      <c r="D4" s="82" t="s">
        <v>57</v>
      </c>
      <c r="E4" s="82" t="s">
        <v>44</v>
      </c>
      <c r="F4" s="82" t="s">
        <v>11</v>
      </c>
      <c r="G4" s="82" t="s">
        <v>119</v>
      </c>
      <c r="H4" s="82" t="s">
        <v>144</v>
      </c>
      <c r="I4" s="82" t="s">
        <v>23</v>
      </c>
      <c r="J4" s="83" t="s">
        <v>34</v>
      </c>
      <c r="K4" s="84"/>
    </row>
    <row r="5" spans="1:11" ht="18.75" customHeight="1">
      <c r="A5" s="96" t="s">
        <v>81</v>
      </c>
      <c r="B5" s="85" t="s">
        <v>147</v>
      </c>
      <c r="C5" s="85" t="s">
        <v>138</v>
      </c>
      <c r="D5" s="82"/>
      <c r="E5" s="82"/>
      <c r="F5" s="82"/>
      <c r="G5" s="82"/>
      <c r="H5" s="115"/>
      <c r="I5" s="82"/>
      <c r="J5" s="82"/>
      <c r="K5" s="84"/>
    </row>
    <row r="6" spans="1:11" ht="18.75" customHeight="1">
      <c r="A6" s="87" t="s">
        <v>130</v>
      </c>
      <c r="B6" s="86" t="s">
        <v>130</v>
      </c>
      <c r="C6" s="86" t="s">
        <v>130</v>
      </c>
      <c r="D6" s="86" t="s">
        <v>130</v>
      </c>
      <c r="E6" s="86">
        <v>1</v>
      </c>
      <c r="F6" s="86">
        <v>2</v>
      </c>
      <c r="G6" s="116">
        <v>3</v>
      </c>
      <c r="H6" s="117">
        <v>4</v>
      </c>
      <c r="I6" s="118">
        <v>6</v>
      </c>
      <c r="J6" s="86">
        <v>5</v>
      </c>
      <c r="K6" s="88"/>
    </row>
    <row r="7" spans="1:11" ht="19.5" customHeight="1">
      <c r="A7" s="250"/>
      <c r="B7" s="250"/>
      <c r="C7" s="250"/>
      <c r="D7" s="251" t="s">
        <v>44</v>
      </c>
      <c r="E7" s="249">
        <v>9312543.71</v>
      </c>
      <c r="F7" s="249">
        <v>2662543.71</v>
      </c>
      <c r="G7" s="249">
        <v>6650000</v>
      </c>
      <c r="H7" s="249">
        <v>0</v>
      </c>
      <c r="I7" s="249">
        <v>0</v>
      </c>
      <c r="J7" s="242">
        <v>0</v>
      </c>
      <c r="K7" s="88"/>
    </row>
    <row r="8" spans="1:11" ht="19.5" customHeight="1">
      <c r="A8" s="250" t="s">
        <v>204</v>
      </c>
      <c r="B8" s="250"/>
      <c r="C8" s="250"/>
      <c r="D8" s="251" t="s">
        <v>32</v>
      </c>
      <c r="E8" s="249">
        <v>8714245.1</v>
      </c>
      <c r="F8" s="249">
        <v>2064245.1</v>
      </c>
      <c r="G8" s="249">
        <v>6650000</v>
      </c>
      <c r="H8" s="249">
        <v>0</v>
      </c>
      <c r="I8" s="249">
        <v>0</v>
      </c>
      <c r="J8" s="242">
        <v>0</v>
      </c>
      <c r="K8" s="88"/>
    </row>
    <row r="9" spans="1:11" ht="19.5" customHeight="1">
      <c r="A9" s="250"/>
      <c r="B9" s="250" t="s">
        <v>118</v>
      </c>
      <c r="C9" s="250"/>
      <c r="D9" s="251" t="s">
        <v>52</v>
      </c>
      <c r="E9" s="249">
        <v>100000</v>
      </c>
      <c r="F9" s="249">
        <v>0</v>
      </c>
      <c r="G9" s="249">
        <v>100000</v>
      </c>
      <c r="H9" s="249">
        <v>0</v>
      </c>
      <c r="I9" s="249">
        <v>0</v>
      </c>
      <c r="J9" s="242">
        <v>0</v>
      </c>
      <c r="K9" s="88"/>
    </row>
    <row r="10" spans="1:11" ht="19.5" customHeight="1">
      <c r="A10" s="250" t="s">
        <v>50</v>
      </c>
      <c r="B10" s="250" t="s">
        <v>43</v>
      </c>
      <c r="C10" s="250" t="s">
        <v>158</v>
      </c>
      <c r="D10" s="251" t="s">
        <v>106</v>
      </c>
      <c r="E10" s="249">
        <v>100000</v>
      </c>
      <c r="F10" s="249">
        <v>0</v>
      </c>
      <c r="G10" s="249">
        <v>100000</v>
      </c>
      <c r="H10" s="249">
        <v>0</v>
      </c>
      <c r="I10" s="249">
        <v>0</v>
      </c>
      <c r="J10" s="242">
        <v>0</v>
      </c>
      <c r="K10" s="88"/>
    </row>
    <row r="11" spans="1:11" ht="19.5" customHeight="1">
      <c r="A11" s="250"/>
      <c r="B11" s="250" t="s">
        <v>83</v>
      </c>
      <c r="C11" s="250"/>
      <c r="D11" s="251" t="s">
        <v>122</v>
      </c>
      <c r="E11" s="249">
        <v>8614245.1</v>
      </c>
      <c r="F11" s="249">
        <v>2064245.1</v>
      </c>
      <c r="G11" s="249">
        <v>6550000</v>
      </c>
      <c r="H11" s="249">
        <v>0</v>
      </c>
      <c r="I11" s="249">
        <v>0</v>
      </c>
      <c r="J11" s="242">
        <v>0</v>
      </c>
      <c r="K11" s="88"/>
    </row>
    <row r="12" spans="1:11" ht="19.5" customHeight="1">
      <c r="A12" s="250" t="s">
        <v>50</v>
      </c>
      <c r="B12" s="250" t="s">
        <v>160</v>
      </c>
      <c r="C12" s="250" t="s">
        <v>159</v>
      </c>
      <c r="D12" s="251" t="s">
        <v>153</v>
      </c>
      <c r="E12" s="249">
        <v>2364245.1</v>
      </c>
      <c r="F12" s="249">
        <v>2064245.1</v>
      </c>
      <c r="G12" s="249">
        <v>300000</v>
      </c>
      <c r="H12" s="249">
        <v>0</v>
      </c>
      <c r="I12" s="249">
        <v>0</v>
      </c>
      <c r="J12" s="242">
        <v>0</v>
      </c>
      <c r="K12" s="88"/>
    </row>
    <row r="13" spans="1:11" ht="19.5" customHeight="1">
      <c r="A13" s="250" t="s">
        <v>50</v>
      </c>
      <c r="B13" s="250" t="s">
        <v>160</v>
      </c>
      <c r="C13" s="250" t="s">
        <v>9</v>
      </c>
      <c r="D13" s="251" t="s">
        <v>93</v>
      </c>
      <c r="E13" s="249">
        <v>6250000</v>
      </c>
      <c r="F13" s="249">
        <v>0</v>
      </c>
      <c r="G13" s="249">
        <v>6250000</v>
      </c>
      <c r="H13" s="249">
        <v>0</v>
      </c>
      <c r="I13" s="249">
        <v>0</v>
      </c>
      <c r="J13" s="242">
        <v>0</v>
      </c>
      <c r="K13" s="88"/>
    </row>
    <row r="14" spans="1:11" ht="19.5" customHeight="1">
      <c r="A14" s="250" t="s">
        <v>47</v>
      </c>
      <c r="B14" s="250"/>
      <c r="C14" s="250"/>
      <c r="D14" s="251" t="s">
        <v>142</v>
      </c>
      <c r="E14" s="249">
        <v>409525.41</v>
      </c>
      <c r="F14" s="249">
        <v>409525.41</v>
      </c>
      <c r="G14" s="249">
        <v>0</v>
      </c>
      <c r="H14" s="249">
        <v>0</v>
      </c>
      <c r="I14" s="249">
        <v>0</v>
      </c>
      <c r="J14" s="242">
        <v>0</v>
      </c>
      <c r="K14" s="88"/>
    </row>
    <row r="15" spans="1:14" ht="19.5" customHeight="1">
      <c r="A15" s="250"/>
      <c r="B15" s="250" t="s">
        <v>158</v>
      </c>
      <c r="C15" s="250"/>
      <c r="D15" s="251" t="s">
        <v>62</v>
      </c>
      <c r="E15" s="249">
        <v>355581.6</v>
      </c>
      <c r="F15" s="249">
        <v>355581.6</v>
      </c>
      <c r="G15" s="249">
        <v>0</v>
      </c>
      <c r="H15" s="249">
        <v>0</v>
      </c>
      <c r="I15" s="249">
        <v>0</v>
      </c>
      <c r="J15" s="242">
        <v>0</v>
      </c>
      <c r="K15" s="88"/>
      <c r="N15" s="50"/>
    </row>
    <row r="16" spans="1:11" ht="19.5" customHeight="1">
      <c r="A16" s="250" t="s">
        <v>102</v>
      </c>
      <c r="B16" s="250" t="s">
        <v>80</v>
      </c>
      <c r="C16" s="250" t="s">
        <v>159</v>
      </c>
      <c r="D16" s="251" t="s">
        <v>92</v>
      </c>
      <c r="E16" s="249">
        <v>208956</v>
      </c>
      <c r="F16" s="249">
        <v>208956</v>
      </c>
      <c r="G16" s="249">
        <v>0</v>
      </c>
      <c r="H16" s="249">
        <v>0</v>
      </c>
      <c r="I16" s="249">
        <v>0</v>
      </c>
      <c r="J16" s="242">
        <v>0</v>
      </c>
      <c r="K16" s="88"/>
    </row>
    <row r="17" spans="1:11" ht="19.5" customHeight="1">
      <c r="A17" s="250" t="s">
        <v>102</v>
      </c>
      <c r="B17" s="250" t="s">
        <v>80</v>
      </c>
      <c r="C17" s="250" t="s">
        <v>158</v>
      </c>
      <c r="D17" s="251" t="s">
        <v>46</v>
      </c>
      <c r="E17" s="249">
        <v>146625.6</v>
      </c>
      <c r="F17" s="249">
        <v>146625.6</v>
      </c>
      <c r="G17" s="249">
        <v>0</v>
      </c>
      <c r="H17" s="249">
        <v>0</v>
      </c>
      <c r="I17" s="249">
        <v>0</v>
      </c>
      <c r="J17" s="242">
        <v>0</v>
      </c>
      <c r="K17" s="88"/>
    </row>
    <row r="18" spans="1:11" ht="19.5" customHeight="1">
      <c r="A18" s="250"/>
      <c r="B18" s="250" t="s">
        <v>9</v>
      </c>
      <c r="C18" s="250"/>
      <c r="D18" s="251" t="s">
        <v>10</v>
      </c>
      <c r="E18" s="249">
        <v>53943.81</v>
      </c>
      <c r="F18" s="249">
        <v>53943.81</v>
      </c>
      <c r="G18" s="249">
        <v>0</v>
      </c>
      <c r="H18" s="249">
        <v>0</v>
      </c>
      <c r="I18" s="249">
        <v>0</v>
      </c>
      <c r="J18" s="242">
        <v>0</v>
      </c>
      <c r="K18" s="88"/>
    </row>
    <row r="19" spans="1:11" ht="19.5" customHeight="1">
      <c r="A19" s="250" t="s">
        <v>102</v>
      </c>
      <c r="B19" s="250" t="s">
        <v>148</v>
      </c>
      <c r="C19" s="250" t="s">
        <v>9</v>
      </c>
      <c r="D19" s="251" t="s">
        <v>194</v>
      </c>
      <c r="E19" s="249">
        <v>53943.81</v>
      </c>
      <c r="F19" s="249">
        <v>53943.81</v>
      </c>
      <c r="G19" s="249">
        <v>0</v>
      </c>
      <c r="H19" s="249">
        <v>0</v>
      </c>
      <c r="I19" s="249">
        <v>0</v>
      </c>
      <c r="J19" s="242">
        <v>0</v>
      </c>
      <c r="K19" s="88"/>
    </row>
    <row r="20" spans="1:11" ht="19.5" customHeight="1">
      <c r="A20" s="250" t="s">
        <v>84</v>
      </c>
      <c r="B20" s="250"/>
      <c r="C20" s="250"/>
      <c r="D20" s="251" t="s">
        <v>183</v>
      </c>
      <c r="E20" s="249">
        <v>78804</v>
      </c>
      <c r="F20" s="249">
        <v>78804</v>
      </c>
      <c r="G20" s="249">
        <v>0</v>
      </c>
      <c r="H20" s="249">
        <v>0</v>
      </c>
      <c r="I20" s="249">
        <v>0</v>
      </c>
      <c r="J20" s="242">
        <v>0</v>
      </c>
      <c r="K20" s="88"/>
    </row>
    <row r="21" spans="1:10" ht="19.5" customHeight="1">
      <c r="A21" s="250"/>
      <c r="B21" s="250" t="s">
        <v>118</v>
      </c>
      <c r="C21" s="250"/>
      <c r="D21" s="251" t="s">
        <v>75</v>
      </c>
      <c r="E21" s="249">
        <v>78804</v>
      </c>
      <c r="F21" s="249">
        <v>78804</v>
      </c>
      <c r="G21" s="249">
        <v>0</v>
      </c>
      <c r="H21" s="249">
        <v>0</v>
      </c>
      <c r="I21" s="249">
        <v>0</v>
      </c>
      <c r="J21" s="242">
        <v>0</v>
      </c>
    </row>
    <row r="22" spans="1:11" ht="19.5" customHeight="1">
      <c r="A22" s="250" t="s">
        <v>174</v>
      </c>
      <c r="B22" s="250" t="s">
        <v>43</v>
      </c>
      <c r="C22" s="250" t="s">
        <v>159</v>
      </c>
      <c r="D22" s="251" t="s">
        <v>33</v>
      </c>
      <c r="E22" s="249">
        <v>78804</v>
      </c>
      <c r="F22" s="249">
        <v>78804</v>
      </c>
      <c r="G22" s="249">
        <v>0</v>
      </c>
      <c r="H22" s="249">
        <v>0</v>
      </c>
      <c r="I22" s="249">
        <v>0</v>
      </c>
      <c r="J22" s="242">
        <v>0</v>
      </c>
      <c r="K22" s="88"/>
    </row>
    <row r="23" spans="1:10" ht="19.5" customHeight="1">
      <c r="A23" s="250" t="s">
        <v>74</v>
      </c>
      <c r="B23" s="250"/>
      <c r="C23" s="250"/>
      <c r="D23" s="251" t="s">
        <v>175</v>
      </c>
      <c r="E23" s="249">
        <v>109969.2</v>
      </c>
      <c r="F23" s="249">
        <v>109969.2</v>
      </c>
      <c r="G23" s="249">
        <v>0</v>
      </c>
      <c r="H23" s="249">
        <v>0</v>
      </c>
      <c r="I23" s="249">
        <v>0</v>
      </c>
      <c r="J23" s="242">
        <v>0</v>
      </c>
    </row>
    <row r="24" spans="1:11" ht="19.5" customHeight="1">
      <c r="A24" s="250"/>
      <c r="B24" s="250" t="s">
        <v>103</v>
      </c>
      <c r="C24" s="250"/>
      <c r="D24" s="251" t="s">
        <v>30</v>
      </c>
      <c r="E24" s="249">
        <v>109969.2</v>
      </c>
      <c r="F24" s="249">
        <v>109969.2</v>
      </c>
      <c r="G24" s="249">
        <v>0</v>
      </c>
      <c r="H24" s="249">
        <v>0</v>
      </c>
      <c r="I24" s="249">
        <v>0</v>
      </c>
      <c r="J24" s="242">
        <v>0</v>
      </c>
      <c r="K24" s="88"/>
    </row>
    <row r="25" spans="1:10" ht="19.5" customHeight="1">
      <c r="A25" s="250" t="s">
        <v>186</v>
      </c>
      <c r="B25" s="250" t="s">
        <v>27</v>
      </c>
      <c r="C25" s="250" t="s">
        <v>159</v>
      </c>
      <c r="D25" s="251" t="s">
        <v>209</v>
      </c>
      <c r="E25" s="249">
        <v>109969.2</v>
      </c>
      <c r="F25" s="249">
        <v>109969.2</v>
      </c>
      <c r="G25" s="249">
        <v>0</v>
      </c>
      <c r="H25" s="249">
        <v>0</v>
      </c>
      <c r="I25" s="249">
        <v>0</v>
      </c>
      <c r="J25" s="242"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  <col min="8" max="256" width="9.16015625" style="0" customWidth="1"/>
  </cols>
  <sheetData>
    <row r="1" spans="1:9" ht="19.5" customHeight="1">
      <c r="A1" s="8" t="s">
        <v>195</v>
      </c>
      <c r="B1" s="76"/>
      <c r="C1" s="76"/>
      <c r="D1" s="9"/>
      <c r="E1" s="10"/>
      <c r="F1" s="10"/>
      <c r="G1" s="77"/>
      <c r="H1" s="12"/>
      <c r="I1" s="12"/>
    </row>
    <row r="2" spans="1:9" ht="27" customHeight="1">
      <c r="A2" s="258" t="s">
        <v>108</v>
      </c>
      <c r="B2" s="258"/>
      <c r="C2" s="258"/>
      <c r="D2" s="258"/>
      <c r="E2" s="258"/>
      <c r="F2" s="258"/>
      <c r="G2" s="258"/>
      <c r="H2" s="17"/>
      <c r="I2" s="17"/>
    </row>
    <row r="3" spans="1:9" ht="15" customHeight="1">
      <c r="A3" s="78"/>
      <c r="B3" s="78"/>
      <c r="C3" s="78"/>
      <c r="D3" s="79"/>
      <c r="E3" s="80"/>
      <c r="F3" s="80"/>
      <c r="G3" s="91" t="s">
        <v>7</v>
      </c>
      <c r="H3" s="23"/>
      <c r="I3" s="23"/>
    </row>
    <row r="4" spans="1:9" ht="22.5" customHeight="1">
      <c r="A4" s="82" t="s">
        <v>207</v>
      </c>
      <c r="B4" s="82"/>
      <c r="C4" s="82"/>
      <c r="D4" s="82" t="s">
        <v>57</v>
      </c>
      <c r="E4" s="82" t="s">
        <v>152</v>
      </c>
      <c r="F4" s="82"/>
      <c r="G4" s="83"/>
      <c r="H4" s="84"/>
      <c r="I4" s="84"/>
    </row>
    <row r="5" spans="1:9" ht="22.5" customHeight="1">
      <c r="A5" s="96" t="s">
        <v>81</v>
      </c>
      <c r="B5" s="96" t="s">
        <v>147</v>
      </c>
      <c r="C5" s="96" t="s">
        <v>138</v>
      </c>
      <c r="D5" s="82"/>
      <c r="E5" s="119" t="s">
        <v>44</v>
      </c>
      <c r="F5" s="96" t="s">
        <v>11</v>
      </c>
      <c r="G5" s="96" t="s">
        <v>119</v>
      </c>
      <c r="H5" s="84"/>
      <c r="I5" s="84"/>
    </row>
    <row r="6" spans="1:9" ht="22.5" customHeight="1">
      <c r="A6" s="86" t="s">
        <v>130</v>
      </c>
      <c r="B6" s="86" t="s">
        <v>130</v>
      </c>
      <c r="C6" s="86" t="s">
        <v>130</v>
      </c>
      <c r="D6" s="86" t="s">
        <v>130</v>
      </c>
      <c r="E6" s="86">
        <v>1</v>
      </c>
      <c r="F6" s="86">
        <v>2</v>
      </c>
      <c r="G6" s="86">
        <v>3</v>
      </c>
      <c r="H6" s="88"/>
      <c r="I6" s="88"/>
    </row>
    <row r="7" spans="1:9" ht="15.75" customHeight="1">
      <c r="A7" s="250"/>
      <c r="B7" s="250"/>
      <c r="C7" s="250"/>
      <c r="D7" s="252"/>
      <c r="E7" s="244"/>
      <c r="F7" s="247"/>
      <c r="G7" s="242"/>
      <c r="H7" s="88"/>
      <c r="I7" s="97"/>
    </row>
    <row r="8" spans="1:10" ht="22.5" customHeight="1">
      <c r="A8" s="98"/>
      <c r="B8" s="7"/>
      <c r="C8" s="7"/>
      <c r="D8" s="98"/>
      <c r="E8" s="98"/>
      <c r="F8" s="7"/>
      <c r="G8" s="98"/>
      <c r="H8" s="88"/>
      <c r="I8" s="88"/>
      <c r="J8" s="50"/>
    </row>
    <row r="9" spans="1:9" ht="22.5" customHeight="1">
      <c r="A9" s="90"/>
      <c r="B9" s="7"/>
      <c r="C9" s="7"/>
      <c r="D9" s="7"/>
      <c r="E9" s="90"/>
      <c r="F9" s="7"/>
      <c r="G9" s="90"/>
      <c r="H9" s="98"/>
      <c r="I9" s="88"/>
    </row>
    <row r="10" spans="1:9" ht="22.5" customHeight="1">
      <c r="A10" s="90"/>
      <c r="B10" s="90"/>
      <c r="C10" s="7"/>
      <c r="D10" s="7"/>
      <c r="E10" s="7"/>
      <c r="F10" s="90"/>
      <c r="G10" s="90"/>
      <c r="H10" s="98"/>
      <c r="I10" s="120"/>
    </row>
    <row r="11" spans="1:9" ht="22.5" customHeight="1">
      <c r="A11" s="90"/>
      <c r="B11" s="90"/>
      <c r="C11" s="90"/>
      <c r="D11" s="7"/>
      <c r="E11" s="90"/>
      <c r="F11" s="90"/>
      <c r="G11" s="90"/>
      <c r="H11" s="88"/>
      <c r="I11" s="88"/>
    </row>
    <row r="12" spans="1:9" ht="22.5" customHeight="1">
      <c r="A12" s="90"/>
      <c r="B12" s="90"/>
      <c r="C12" s="90"/>
      <c r="D12" s="7"/>
      <c r="E12" s="7"/>
      <c r="F12" s="7"/>
      <c r="G12" s="90"/>
      <c r="H12" s="88"/>
      <c r="I12" s="88"/>
    </row>
    <row r="13" spans="1:9" ht="22.5" customHeight="1">
      <c r="A13" s="90"/>
      <c r="B13" s="90"/>
      <c r="C13" s="90"/>
      <c r="D13" s="90"/>
      <c r="E13" s="7"/>
      <c r="F13" s="7"/>
      <c r="G13" s="90"/>
      <c r="H13" s="88"/>
      <c r="I13" s="98"/>
    </row>
    <row r="14" spans="1:9" ht="22.5" customHeight="1">
      <c r="A14" s="90"/>
      <c r="B14" s="90"/>
      <c r="C14" s="90"/>
      <c r="D14" s="7"/>
      <c r="E14" s="7"/>
      <c r="F14" s="90"/>
      <c r="G14" s="90"/>
      <c r="H14" s="88"/>
      <c r="I14" s="88"/>
    </row>
    <row r="15" spans="1:9" ht="22.5" customHeight="1">
      <c r="A15" s="90"/>
      <c r="B15" s="90"/>
      <c r="C15" s="90"/>
      <c r="D15" s="90"/>
      <c r="E15" s="90"/>
      <c r="F15" s="90"/>
      <c r="G15" s="90"/>
      <c r="H15" s="88"/>
      <c r="I15" s="88"/>
    </row>
    <row r="16" spans="1:9" ht="22.5" customHeight="1">
      <c r="A16" s="90"/>
      <c r="B16" s="90"/>
      <c r="C16" s="90"/>
      <c r="D16" s="90"/>
      <c r="E16" s="90"/>
      <c r="F16" s="7"/>
      <c r="G16" s="90"/>
      <c r="H16" s="88"/>
      <c r="I16" s="88"/>
    </row>
    <row r="17" spans="1:9" ht="22.5" customHeight="1">
      <c r="A17" s="110"/>
      <c r="B17" s="110"/>
      <c r="C17" s="110"/>
      <c r="D17" s="110"/>
      <c r="E17" s="111"/>
      <c r="F17" s="111"/>
      <c r="G17" s="110"/>
      <c r="H17" s="110"/>
      <c r="I17" s="110"/>
    </row>
    <row r="18" spans="1:9" ht="22.5" customHeight="1">
      <c r="A18" s="110"/>
      <c r="B18" s="110"/>
      <c r="C18" s="110"/>
      <c r="D18" s="110"/>
      <c r="E18" s="111"/>
      <c r="F18" s="110"/>
      <c r="G18" s="110"/>
      <c r="H18" s="110"/>
      <c r="I18" s="110"/>
    </row>
    <row r="19" spans="1:9" ht="22.5" customHeight="1">
      <c r="A19" s="110"/>
      <c r="B19" s="110"/>
      <c r="C19" s="110"/>
      <c r="D19" s="110"/>
      <c r="E19" s="110"/>
      <c r="F19" s="111"/>
      <c r="G19" s="110"/>
      <c r="H19" s="110"/>
      <c r="I19" s="110"/>
    </row>
    <row r="20" spans="1:9" ht="22.5" customHeight="1">
      <c r="A20" s="110"/>
      <c r="B20" s="110"/>
      <c r="C20" s="110"/>
      <c r="D20" s="110"/>
      <c r="E20" s="110"/>
      <c r="F20" s="111"/>
      <c r="G20" s="111"/>
      <c r="H20" s="110"/>
      <c r="I20" s="110"/>
    </row>
    <row r="21" spans="1:9" ht="22.5" customHeight="1">
      <c r="A21" s="110"/>
      <c r="B21" s="110"/>
      <c r="C21" s="110"/>
      <c r="D21" s="110"/>
      <c r="E21" s="110"/>
      <c r="F21" s="110"/>
      <c r="G21" s="111"/>
      <c r="H21" s="110"/>
      <c r="I21" s="110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  <col min="13" max="256" width="9.16015625" style="0" customWidth="1"/>
  </cols>
  <sheetData>
    <row r="1" spans="1:12" ht="17.25" customHeight="1">
      <c r="A1" s="8" t="s">
        <v>140</v>
      </c>
      <c r="B1" s="121"/>
      <c r="C1" s="121"/>
      <c r="D1" s="121"/>
      <c r="H1" s="12"/>
      <c r="I1" s="12"/>
      <c r="J1" s="12"/>
      <c r="K1" s="76"/>
      <c r="L1" s="77"/>
    </row>
    <row r="2" spans="1:12" ht="22.5" customHeight="1">
      <c r="A2" s="259" t="s">
        <v>98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5.75" customHeight="1">
      <c r="A3" s="78"/>
      <c r="B3" s="122"/>
      <c r="C3" s="122"/>
      <c r="D3" s="122"/>
      <c r="H3" s="123"/>
      <c r="I3" s="123"/>
      <c r="J3" s="123"/>
      <c r="K3" s="124"/>
      <c r="L3" s="81" t="s">
        <v>7</v>
      </c>
    </row>
    <row r="4" spans="1:12" ht="31.5" customHeight="1">
      <c r="A4" s="82" t="s">
        <v>45</v>
      </c>
      <c r="B4" s="125" t="s">
        <v>68</v>
      </c>
      <c r="C4" s="126"/>
      <c r="D4" s="126"/>
      <c r="E4" s="214" t="s">
        <v>162</v>
      </c>
      <c r="F4" s="214"/>
      <c r="G4" s="214"/>
      <c r="H4" s="215" t="s">
        <v>133</v>
      </c>
      <c r="I4" s="215"/>
      <c r="J4" s="215"/>
      <c r="K4" s="82" t="s">
        <v>167</v>
      </c>
      <c r="L4" s="83"/>
    </row>
    <row r="5" spans="1:12" ht="33" customHeight="1">
      <c r="A5" s="115"/>
      <c r="B5" s="85" t="s">
        <v>59</v>
      </c>
      <c r="C5" s="96" t="s">
        <v>121</v>
      </c>
      <c r="D5" s="185" t="s">
        <v>66</v>
      </c>
      <c r="E5" s="127" t="s">
        <v>44</v>
      </c>
      <c r="F5" s="96" t="s">
        <v>21</v>
      </c>
      <c r="G5" s="85" t="s">
        <v>66</v>
      </c>
      <c r="H5" s="186" t="s">
        <v>59</v>
      </c>
      <c r="I5" s="85" t="s">
        <v>21</v>
      </c>
      <c r="J5" s="86" t="s">
        <v>66</v>
      </c>
      <c r="K5" s="96" t="s">
        <v>40</v>
      </c>
      <c r="L5" s="96" t="s">
        <v>54</v>
      </c>
    </row>
    <row r="6" spans="1:12" ht="24" customHeight="1">
      <c r="A6" s="127" t="s">
        <v>107</v>
      </c>
      <c r="B6" s="128"/>
      <c r="C6" s="129"/>
      <c r="D6" s="130"/>
      <c r="E6" s="188"/>
      <c r="F6" s="187"/>
      <c r="G6" s="187"/>
      <c r="H6" s="242"/>
      <c r="I6" s="131">
        <f>SUM(H6-J6)</f>
        <v>0</v>
      </c>
      <c r="J6" s="242"/>
      <c r="K6" s="128"/>
      <c r="L6" s="129"/>
    </row>
    <row r="7" spans="1:12" ht="24" customHeight="1">
      <c r="A7" s="132" t="s">
        <v>191</v>
      </c>
      <c r="B7" s="128"/>
      <c r="C7" s="130"/>
      <c r="D7" s="130"/>
      <c r="E7" s="187"/>
      <c r="F7" s="187"/>
      <c r="G7" s="187"/>
      <c r="H7" s="260"/>
      <c r="I7" s="71">
        <f>SUM(H7-J7)</f>
        <v>0</v>
      </c>
      <c r="J7" s="260"/>
      <c r="K7" s="71"/>
      <c r="L7" s="71"/>
    </row>
    <row r="8" spans="1:12" ht="24" customHeight="1">
      <c r="A8" s="132" t="s">
        <v>132</v>
      </c>
      <c r="B8" s="128"/>
      <c r="C8" s="130"/>
      <c r="D8" s="130"/>
      <c r="E8" s="187"/>
      <c r="F8" s="187"/>
      <c r="G8" s="187"/>
      <c r="H8" s="242"/>
      <c r="I8" s="71">
        <f>SUM(H8-J8)</f>
        <v>0</v>
      </c>
      <c r="J8" s="242"/>
      <c r="K8" s="44"/>
      <c r="L8" s="71"/>
    </row>
    <row r="9" spans="1:12" ht="24" customHeight="1">
      <c r="A9" s="132" t="s">
        <v>200</v>
      </c>
      <c r="B9" s="128"/>
      <c r="C9" s="129"/>
      <c r="D9" s="129"/>
      <c r="E9" s="187"/>
      <c r="F9" s="187"/>
      <c r="G9" s="187"/>
      <c r="H9" s="44">
        <f>SUM(H10:H11)</f>
        <v>0</v>
      </c>
      <c r="I9" s="71">
        <f>SUM(H9-J9)</f>
        <v>0</v>
      </c>
      <c r="J9" s="44">
        <f>SUM(J10:J11)</f>
        <v>0</v>
      </c>
      <c r="K9" s="44"/>
      <c r="L9" s="71"/>
    </row>
    <row r="10" spans="1:12" ht="24" customHeight="1">
      <c r="A10" s="133" t="s">
        <v>61</v>
      </c>
      <c r="B10" s="128"/>
      <c r="C10" s="134"/>
      <c r="D10" s="130"/>
      <c r="E10" s="187"/>
      <c r="F10" s="187"/>
      <c r="G10" s="187"/>
      <c r="H10" s="242"/>
      <c r="I10" s="71">
        <f>SUM(H10-J10)</f>
        <v>0</v>
      </c>
      <c r="J10" s="242"/>
      <c r="K10" s="44"/>
      <c r="L10" s="71"/>
    </row>
    <row r="11" spans="1:12" ht="24" customHeight="1">
      <c r="A11" s="133" t="s">
        <v>184</v>
      </c>
      <c r="B11" s="128"/>
      <c r="C11" s="134"/>
      <c r="D11" s="130"/>
      <c r="E11" s="187"/>
      <c r="F11" s="187"/>
      <c r="G11" s="187"/>
      <c r="H11" s="242"/>
      <c r="I11" s="71">
        <f>SUM(H11-J11)</f>
        <v>0</v>
      </c>
      <c r="J11" s="242"/>
      <c r="K11" s="44"/>
      <c r="L11" s="71"/>
    </row>
    <row r="12" spans="1:12" ht="18" customHeight="1">
      <c r="A12" s="216" t="s">
        <v>99</v>
      </c>
      <c r="B12" s="135"/>
      <c r="C12" s="136"/>
      <c r="D12" s="136"/>
      <c r="H12" s="137"/>
      <c r="I12" s="137"/>
      <c r="J12" s="137"/>
      <c r="K12" s="136"/>
      <c r="L12" s="135"/>
    </row>
    <row r="13" spans="1:12" ht="18" customHeight="1">
      <c r="A13" s="213" t="s">
        <v>143</v>
      </c>
      <c r="B13" s="135"/>
      <c r="C13" s="135"/>
      <c r="D13" s="135"/>
      <c r="H13" s="138"/>
      <c r="I13" s="138"/>
      <c r="J13" s="137"/>
      <c r="K13" s="135"/>
      <c r="L13" s="135"/>
    </row>
    <row r="14" ht="12.75" customHeight="1"/>
    <row r="15" spans="1:12" ht="12.75" customHeight="1">
      <c r="A15" s="135"/>
      <c r="B15" s="135"/>
      <c r="C15" s="135"/>
      <c r="D15" s="135"/>
      <c r="H15" s="138"/>
      <c r="I15" s="138"/>
      <c r="J15" s="137"/>
      <c r="K15" s="135"/>
      <c r="L15" s="135"/>
    </row>
  </sheetData>
  <sheetProtection/>
  <mergeCells count="6">
    <mergeCell ref="A4:A5"/>
    <mergeCell ref="B4:D4"/>
    <mergeCell ref="H4:J4"/>
    <mergeCell ref="K4:L4"/>
    <mergeCell ref="E4:G4"/>
    <mergeCell ref="A2:L2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